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sociación de Criadores\Página web\Web Bueno\DESARROLLO\SITE\IMAGES\PDF\"/>
    </mc:Choice>
  </mc:AlternateContent>
  <bookViews>
    <workbookView xWindow="0" yWindow="0" windowWidth="25200" windowHeight="11385"/>
  </bookViews>
  <sheets>
    <sheet name="Resultados Subastas ACPSIE 2018" sheetId="1" r:id="rId1"/>
  </sheets>
  <definedNames>
    <definedName name="_xlnm.Print_Area" localSheetId="0">'Resultados Subastas ACPSIE 2018'!$A$1:$J$74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K99" i="1"/>
  <c r="I99" i="1"/>
  <c r="H99" i="1"/>
  <c r="H106" i="1" s="1"/>
  <c r="H80" i="1"/>
  <c r="K76" i="1"/>
  <c r="I76" i="1"/>
  <c r="H76" i="1"/>
  <c r="H82" i="1" s="1"/>
  <c r="H81" i="1" l="1"/>
  <c r="H105" i="1"/>
</calcChain>
</file>

<file path=xl/sharedStrings.xml><?xml version="1.0" encoding="utf-8"?>
<sst xmlns="http://schemas.openxmlformats.org/spreadsheetml/2006/main" count="510" uniqueCount="316">
  <si>
    <t>RESULTADOS  PROVISIONALES SUBASTA DE YEARLINGS ACPSIE - 20 octubre 2018 - 11h</t>
  </si>
  <si>
    <t>Lote</t>
  </si>
  <si>
    <t>Presenta</t>
  </si>
  <si>
    <t>Producto</t>
  </si>
  <si>
    <t>Sexo</t>
  </si>
  <si>
    <t>Padre</t>
  </si>
  <si>
    <t>Madre</t>
  </si>
  <si>
    <t>Comprador</t>
  </si>
  <si>
    <t>Precio</t>
  </si>
  <si>
    <t>Recompra</t>
  </si>
  <si>
    <t>Trato Directo</t>
  </si>
  <si>
    <t>TORRE DUERO</t>
  </si>
  <si>
    <t>N.17 FACE TO FACE</t>
  </si>
  <si>
    <t>M</t>
  </si>
  <si>
    <t>ELZAAM (AUS)</t>
  </si>
  <si>
    <t>FACE TO FACE</t>
  </si>
  <si>
    <t>Álvaro Soto</t>
  </si>
  <si>
    <t>N.17 FIRST EMBRACE</t>
  </si>
  <si>
    <t>Y</t>
  </si>
  <si>
    <t>DAWN APPROACH (IRE)</t>
  </si>
  <si>
    <t>FIRST EMBRACE (IRE)</t>
  </si>
  <si>
    <t>Ncpr 24000</t>
  </si>
  <si>
    <t>N.17 FLANDERS (IRE)</t>
  </si>
  <si>
    <t>FLANDERS (IRE)</t>
  </si>
  <si>
    <t>Yeguada AGF</t>
  </si>
  <si>
    <t>CUADRA CHOLAICA</t>
  </si>
  <si>
    <t>N.17 GALDANA</t>
  </si>
  <si>
    <t>KARLUV MOST (FR)</t>
  </si>
  <si>
    <t>GALDANA (IRE)  </t>
  </si>
  <si>
    <t>N.17 GHAZALA</t>
  </si>
  <si>
    <t>CELTIC ROCK (GB)</t>
  </si>
  <si>
    <t>GHAZALA</t>
  </si>
  <si>
    <t>FERMOSO GOLD</t>
  </si>
  <si>
    <t>CARADAK (IRE)</t>
  </si>
  <si>
    <t>GOLD CLASSIC (FR)</t>
  </si>
  <si>
    <t>N.17 GOLDEN SECTION</t>
  </si>
  <si>
    <t>KINGSTON HILL (GB)</t>
  </si>
  <si>
    <t>GOLDEN SECTION (USA)</t>
  </si>
  <si>
    <t>Eduardo Buzón</t>
  </si>
  <si>
    <t>CAN FARELL</t>
  </si>
  <si>
    <t>FORT FARELL</t>
  </si>
  <si>
    <t> M  </t>
  </si>
  <si>
    <t>OKAWANGO</t>
  </si>
  <si>
    <t>JAVITA</t>
  </si>
  <si>
    <t>N.17 JUNO BLACKIE</t>
  </si>
  <si>
    <t>RULER OF THE WORLD (IRE)</t>
  </si>
  <si>
    <t>JUNO BLACKIE (JPN)</t>
  </si>
  <si>
    <t>Cuadra Mediterráneo</t>
  </si>
  <si>
    <t>DEHESA DE CANTOGORDO</t>
  </si>
  <si>
    <t>N.17 KALINEA</t>
  </si>
  <si>
    <t>KALINEA (GER) </t>
  </si>
  <si>
    <t>N.17 KALISIA</t>
  </si>
  <si>
    <t>ABDEL (FR)</t>
  </si>
  <si>
    <t>KALISIA (GB)</t>
  </si>
  <si>
    <t>DUNE</t>
  </si>
  <si>
    <t>PYRUS (USA)</t>
  </si>
  <si>
    <t>KENTUCKY MIX (GB)</t>
  </si>
  <si>
    <t>N.17 KLANG (IRE)</t>
  </si>
  <si>
    <t>RED JAZZ (USA)</t>
  </si>
  <si>
    <t>KLANG (IRE)</t>
  </si>
  <si>
    <t>Patrick Olave</t>
  </si>
  <si>
    <t>N.17 LA CATEDRAL</t>
  </si>
  <si>
    <t>LA CATEDRAL (GB)</t>
  </si>
  <si>
    <t>Cuadra Nasser</t>
  </si>
  <si>
    <t>N.17 XALUNA BAY *** WILDCARD 1 ***</t>
  </si>
  <si>
    <t>MANDURO (GER)</t>
  </si>
  <si>
    <t>XALUNA BAY (IRE)</t>
  </si>
  <si>
    <t>Joannes Osorio</t>
  </si>
  <si>
    <t>N.17 LA COPA</t>
  </si>
  <si>
    <t>LA COPA (IRE)</t>
  </si>
  <si>
    <t>4C</t>
  </si>
  <si>
    <t>CUADRA SANTA BÁRBARA</t>
  </si>
  <si>
    <t>N.17 LA GOBERNADORA</t>
  </si>
  <si>
    <t>RODERIC O´CONNOR (IRE)</t>
  </si>
  <si>
    <t>LA GOBERNADORA (GB)</t>
  </si>
  <si>
    <t>Ncpr 34000</t>
  </si>
  <si>
    <t>CUADRA CIELO DE MADRID</t>
  </si>
  <si>
    <t>N.17 LA RUBIA (FR)</t>
  </si>
  <si>
    <t>LA RUBIA (IRE)</t>
  </si>
  <si>
    <t>N.17 LADY CREE</t>
  </si>
  <si>
    <t>MASTERCRAFTSMAN (IRE)</t>
  </si>
  <si>
    <t>LADY CREE (IRE)</t>
  </si>
  <si>
    <t>Roberto Whyte</t>
  </si>
  <si>
    <t>N.17 LADY MORGANE</t>
  </si>
  <si>
    <t>DOCTOR DINO (FR)</t>
  </si>
  <si>
    <t>LADY MORGANE (IRE)</t>
  </si>
  <si>
    <t>DEHESA DE MILAGRO</t>
  </si>
  <si>
    <t>N.17 LAVETORIA</t>
  </si>
  <si>
    <t>LAVETORIA (FR)</t>
  </si>
  <si>
    <t>Marqués de Miraflores</t>
  </si>
  <si>
    <t>N.17 LITTLE TINKA (FR)</t>
  </si>
  <si>
    <t>DREAM WELL (FR)</t>
  </si>
  <si>
    <t>LITTLE TINKA (GB)</t>
  </si>
  <si>
    <t>YEGUADA MONTANESA</t>
  </si>
  <si>
    <t>N.17 LUNA TUNE (FR)</t>
  </si>
  <si>
    <t>PLANTEUR (IRE)</t>
  </si>
  <si>
    <t>LUNA TUNE (FR)</t>
  </si>
  <si>
    <t>Tiago Martins</t>
  </si>
  <si>
    <t>YEGUADA MADRILEÑA</t>
  </si>
  <si>
    <t>N.17 MADRILEÑA</t>
  </si>
  <si>
    <t>MADRILEÑA</t>
  </si>
  <si>
    <t>Cuadra Neguri</t>
  </si>
  <si>
    <t>N.17 MANLY DREAM</t>
  </si>
  <si>
    <t>DINK (FR)</t>
  </si>
  <si>
    <t>MANLY DREAM (FR)</t>
  </si>
  <si>
    <t>YEGUADA HV</t>
  </si>
  <si>
    <t>N.17 MEDICI PALACE</t>
  </si>
  <si>
    <t>MEDICI PALACE (GB)</t>
  </si>
  <si>
    <t>Michela Augelli</t>
  </si>
  <si>
    <t>CUADRA MIRANDA</t>
  </si>
  <si>
    <t>N.17 MIDGARD</t>
  </si>
  <si>
    <t>MIDGARD (IRE)</t>
  </si>
  <si>
    <t>Enrique León</t>
  </si>
  <si>
    <t>YEGUADA PUERTAS / CUADRA ALTAMIRA</t>
  </si>
  <si>
    <t>GIRON (IRE)</t>
  </si>
  <si>
    <t>TIN HORSE (IRE)</t>
  </si>
  <si>
    <t>MISS GRAN CANARIA (GB)</t>
  </si>
  <si>
    <t>Álvaro Mejía</t>
  </si>
  <si>
    <t>N.17 MY SPECIAL K´S (IRE)</t>
  </si>
  <si>
    <t>IVAWOOD (IRE)</t>
  </si>
  <si>
    <t>MY SPECIAL K´S (USA)</t>
  </si>
  <si>
    <t>N.17 RELAMPAGO *** WILDCARD 2 ***</t>
  </si>
  <si>
    <t>BEAT HOLLOW (GB)</t>
  </si>
  <si>
    <t>RELAMPAGO (GB)</t>
  </si>
  <si>
    <t>José Carlos Cerqueira</t>
  </si>
  <si>
    <t>N.17 OPIKKOPI</t>
  </si>
  <si>
    <t>OPIKKOPI</t>
  </si>
  <si>
    <t>ELMIRA</t>
  </si>
  <si>
    <t>ORPEN (USA)</t>
  </si>
  <si>
    <t>PARA ELISA (IRE)</t>
  </si>
  <si>
    <t>Cuadra La Hora del Turf</t>
  </si>
  <si>
    <t>N.17 PIPPA SNUDGE</t>
  </si>
  <si>
    <t>PIPPA SNUDGE (IRE)</t>
  </si>
  <si>
    <t>N.17 PIWI ORANGE</t>
  </si>
  <si>
    <t>PIWI ORANGE (FR)</t>
  </si>
  <si>
    <t>SURPRIZE</t>
  </si>
  <si>
    <t>PRIZE (GB)</t>
  </si>
  <si>
    <t>N.17 ROSA DO BARBADO</t>
  </si>
  <si>
    <t>ROSA DO BARBADO (IRE)</t>
  </si>
  <si>
    <t>N.17 SCULPTED</t>
  </si>
  <si>
    <t>SCULPTED (FR)</t>
  </si>
  <si>
    <t>Cuadra Tolosana</t>
  </si>
  <si>
    <t>N.17 SELENA (FR)</t>
  </si>
  <si>
    <t>SELENA (FR)</t>
  </si>
  <si>
    <t>Cuadra Bloke</t>
  </si>
  <si>
    <t>CUADRA EUPHORIA</t>
  </si>
  <si>
    <t>ELLE RULES (FR)</t>
  </si>
  <si>
    <t>SHE RULES (FR)</t>
  </si>
  <si>
    <t>N.17 SHEMANIKHA</t>
  </si>
  <si>
    <t>SHEMANIKHA (FR)</t>
  </si>
  <si>
    <t>Cuadra Habit</t>
  </si>
  <si>
    <t>TORRE DUERO (AGENTE)</t>
  </si>
  <si>
    <t>N.17 SOFGUI</t>
  </si>
  <si>
    <t>DIOGENES (IRE)</t>
  </si>
  <si>
    <t>SOFGUI (IRE)</t>
  </si>
  <si>
    <t>N.17 SONIC CHAPARRAL</t>
  </si>
  <si>
    <t>SONIC CHAPARRAL (IRE)</t>
  </si>
  <si>
    <t>N.17 SONIC SEA</t>
  </si>
  <si>
    <t>SONIC SEA (IRE)</t>
  </si>
  <si>
    <t>Alberto Carrasco</t>
  </si>
  <si>
    <t>N.17 STEAL THE SATURDAY</t>
  </si>
  <si>
    <t>POUR MOI (IRE)</t>
  </si>
  <si>
    <t>STEAL THE SATURDAY (USA)</t>
  </si>
  <si>
    <r>
      <t>N.17 TRIPLE DIP (GB)</t>
    </r>
    <r>
      <rPr>
        <b/>
        <sz val="12"/>
        <rFont val="Arial"/>
        <family val="2"/>
      </rPr>
      <t xml:space="preserve"> *** WILDCARD 3 ***</t>
    </r>
  </si>
  <si>
    <t>SWISS SPIRIT (GB)</t>
  </si>
  <si>
    <t>TRIPLE DIP (IRE)</t>
  </si>
  <si>
    <t>N.17 SUARBE</t>
  </si>
  <si>
    <t>SUARBE</t>
  </si>
  <si>
    <t>Jorge Rodríguez</t>
  </si>
  <si>
    <t>DANIEL DÍEZ</t>
  </si>
  <si>
    <t>N.17 SUDAFRICANA HAB</t>
  </si>
  <si>
    <t>SUDAFRICANA HAB (GB)</t>
  </si>
  <si>
    <t>N.17 SUNSET FILLY</t>
  </si>
  <si>
    <t>BANNABY (FR)</t>
  </si>
  <si>
    <t>SUNSET FILLY (ARG)</t>
  </si>
  <si>
    <t>N.17 TOPITA</t>
  </si>
  <si>
    <t>TOPITA (IRE)</t>
  </si>
  <si>
    <t>Ncpr 45000</t>
  </si>
  <si>
    <t>N.17 VIA SCOZIA</t>
  </si>
  <si>
    <t>VIA SCOZIA (GB)</t>
  </si>
  <si>
    <t>N.17 VICTORIAN DANCER</t>
  </si>
  <si>
    <t>OLYMPIC GLORY (IRE)</t>
  </si>
  <si>
    <t>VICTORIAN DANCER (IRE)</t>
  </si>
  <si>
    <t>N.17 VINTAGE RUM</t>
  </si>
  <si>
    <t>HELMET (AUS)</t>
  </si>
  <si>
    <t>VINTAGE RUM (IRE)</t>
  </si>
  <si>
    <t>Juan Carlos Rosell</t>
  </si>
  <si>
    <t>LAGERTHA GIBRALTAR (FR)</t>
  </si>
  <si>
    <t>PRINCE GIBRALTAR (FR)</t>
  </si>
  <si>
    <t>WYKIKI</t>
  </si>
  <si>
    <t>N.17 ABRIL</t>
  </si>
  <si>
    <t>AMERICAN POST (GB)</t>
  </si>
  <si>
    <t>ABRIL (FR)</t>
  </si>
  <si>
    <t>Cuadra Bidasoa</t>
  </si>
  <si>
    <t>N.17 ACCURACY</t>
  </si>
  <si>
    <t>EQUIANO (FR)</t>
  </si>
  <si>
    <t>ACCURACY (GB)</t>
  </si>
  <si>
    <t>Mario Julio Pérez</t>
  </si>
  <si>
    <t>N.17 ALYS LOVE (GB)</t>
  </si>
  <si>
    <t>ALYS LOVE (GB)</t>
  </si>
  <si>
    <t>N.17 AMANCAYA</t>
  </si>
  <si>
    <t>HUNTER´S LIGHT (IRE)</t>
  </si>
  <si>
    <t>AMANCAYA (GER)</t>
  </si>
  <si>
    <t>Cuadra Siempre Fani</t>
  </si>
  <si>
    <t>N.17 AMFREVILLE (FR)(Asim.SPA)</t>
  </si>
  <si>
    <t>RIO DE LA PLATA (USA)</t>
  </si>
  <si>
    <t>AMFREVILLE (FR)</t>
  </si>
  <si>
    <t>N.17 AS ALWAYS (GB)</t>
  </si>
  <si>
    <t>EXCELEBRATION (IRE)</t>
  </si>
  <si>
    <t>AS ALWAYS (GB)</t>
  </si>
  <si>
    <t>YEGUADA PUERTAS</t>
  </si>
  <si>
    <t>QUIEBRO</t>
  </si>
  <si>
    <t>BASSAVER</t>
  </si>
  <si>
    <t>BLACK WINGS</t>
  </si>
  <si>
    <t>TOURNEDO ROSSINI (IRE)</t>
  </si>
  <si>
    <t>BELGIAN CHOCOLATE</t>
  </si>
  <si>
    <t>N.17 CAMAGUEYANA</t>
  </si>
  <si>
    <t>SEA THE MOON (GER)</t>
  </si>
  <si>
    <t>CAMAGUEYANA (GB)</t>
  </si>
  <si>
    <t>N.17 CARA BLANCA (FR)</t>
  </si>
  <si>
    <t>SINNDAR (IRE)</t>
  </si>
  <si>
    <t>CARA BLANCA (GB)</t>
  </si>
  <si>
    <t>Ncpr 11000</t>
  </si>
  <si>
    <t>N.17 CHAROSCA</t>
  </si>
  <si>
    <t>AYANZ (GB)</t>
  </si>
  <si>
    <t>CHAROSCA</t>
  </si>
  <si>
    <t>N.17 COLOCHOS</t>
  </si>
  <si>
    <t>COLOCHOS (FR)</t>
  </si>
  <si>
    <t>Juan Luis Maroto</t>
  </si>
  <si>
    <t>N.17 CUITTLED</t>
  </si>
  <si>
    <t>CUITTLED (USA)</t>
  </si>
  <si>
    <t>N.17 DEAR LAVINIA (GB)</t>
  </si>
  <si>
    <t>NEW APPROACH (IRE)</t>
  </si>
  <si>
    <t>DEAR LAVINIA (USA)</t>
  </si>
  <si>
    <t>LAC INTERNACIONAL</t>
  </si>
  <si>
    <t>N.17 DONA PEPITA</t>
  </si>
  <si>
    <t>DONA PEPITA (IRE)</t>
  </si>
  <si>
    <t>N.17 EBALVIYRA</t>
  </si>
  <si>
    <t>EBALVIYRA (IRE)</t>
  </si>
  <si>
    <t xml:space="preserve"> ncpr 25000</t>
  </si>
  <si>
    <t>N.17 ELDAMAR (FR)</t>
  </si>
  <si>
    <t>MAKFI (GB)</t>
  </si>
  <si>
    <t>ELDAMAR (FR)</t>
  </si>
  <si>
    <t>N.17 ERMENA (FR)</t>
  </si>
  <si>
    <t>CASAMENTO (IRE)</t>
  </si>
  <si>
    <t>ERMENA (GB)</t>
  </si>
  <si>
    <t>Estadísticas Subasta de Yearlings ACPSIE 2018:</t>
  </si>
  <si>
    <t>Total Ventas:</t>
  </si>
  <si>
    <t>Total Recompra:</t>
  </si>
  <si>
    <t>Total Trato Directo:</t>
  </si>
  <si>
    <t xml:space="preserve">Nº de productos catálogo: </t>
  </si>
  <si>
    <t xml:space="preserve">Nº de productos presentados: </t>
  </si>
  <si>
    <t xml:space="preserve">Nº de productos vendidos: </t>
  </si>
  <si>
    <t>Porcentaje productos vendidos:</t>
  </si>
  <si>
    <t>Media por producto vendido:</t>
  </si>
  <si>
    <t>Media por producto presentado:</t>
  </si>
  <si>
    <t>RESULTADOS  PROVISIONALES SUBASTA DE CABALLOS EN ENTRENAMIENTO ACPSIE - 20/10/2018 - 14:30h</t>
  </si>
  <si>
    <t>Sexo/Edad</t>
  </si>
  <si>
    <t>DUQUE DE ALBURQUERQUE</t>
  </si>
  <si>
    <t>FILIRA (IRE)</t>
  </si>
  <si>
    <t>y4</t>
  </si>
  <si>
    <t>NIX</t>
  </si>
  <si>
    <t>NCPR 10000</t>
  </si>
  <si>
    <t>MARQUÉS DE MIRAFLORES</t>
  </si>
  <si>
    <t>GREEN RULER (USA)</t>
  </si>
  <si>
    <t>m2</t>
  </si>
  <si>
    <t>MORE THAN READY (USA)</t>
  </si>
  <si>
    <t>SILK ROAD (USA)</t>
  </si>
  <si>
    <t>CUADRA ATERPE</t>
  </si>
  <si>
    <t>IRON ROCK (IRE)</t>
  </si>
  <si>
    <t>m3</t>
  </si>
  <si>
    <t>ROCK OF GIBRALTAR (IRE)</t>
  </si>
  <si>
    <t>INCHELLE (IRE)</t>
  </si>
  <si>
    <t>NCPR 6000</t>
  </si>
  <si>
    <t>ORBAYO (IRE)</t>
  </si>
  <si>
    <t>SUPERSTITIOUS (USA)</t>
  </si>
  <si>
    <t>CUADRA LAS AGUILAS</t>
  </si>
  <si>
    <t>YEGUADA ROCÍO</t>
  </si>
  <si>
    <t>OZARKBLUE (GB)</t>
  </si>
  <si>
    <t>cas3</t>
  </si>
  <si>
    <t>LORD SHANAKILL (USA)</t>
  </si>
  <si>
    <t>MARCHA FRESCA (GB)</t>
  </si>
  <si>
    <t>JUAN CARLOS ROSSELL</t>
  </si>
  <si>
    <t>CUADRA QUINTO REAL</t>
  </si>
  <si>
    <t>SANCHO (FR)</t>
  </si>
  <si>
    <t>m4</t>
  </si>
  <si>
    <t>MOTIVATOR (GB)</t>
  </si>
  <si>
    <t>DONNA ROBERTA (GER)</t>
  </si>
  <si>
    <t>NCPR</t>
  </si>
  <si>
    <t>CUADRA TRILOGÍA</t>
  </si>
  <si>
    <t>SIBYL (IRE)</t>
  </si>
  <si>
    <t>y3</t>
  </si>
  <si>
    <t>GLAMOUR MUSE (IRE)</t>
  </si>
  <si>
    <t>RAFAEL ROJANO</t>
  </si>
  <si>
    <t>SWEET SUE (GB)</t>
  </si>
  <si>
    <t>NATHANIEL (IRE)</t>
  </si>
  <si>
    <t>FLEUR DE LIS (GB)</t>
  </si>
  <si>
    <t>BRISCOLA (GB)</t>
  </si>
  <si>
    <t>REDOUTE´S CHOICE (AUS)</t>
  </si>
  <si>
    <t>LA CONCORDE (FR)</t>
  </si>
  <si>
    <t>CUADRA SAN CRISTÓBAL</t>
  </si>
  <si>
    <t>OTHAR (IRE)</t>
  </si>
  <si>
    <t>cas2</t>
  </si>
  <si>
    <t>SOCIETY ROCK (IRE)</t>
  </si>
  <si>
    <t>ELUSIVE QUALITY (USA)</t>
  </si>
  <si>
    <t>RETIRADO</t>
  </si>
  <si>
    <t>CUADRA CIUDAD RODRIGO</t>
  </si>
  <si>
    <t>SANTIZ</t>
  </si>
  <si>
    <t>cas5</t>
  </si>
  <si>
    <t>DIKTAT (GB)</t>
  </si>
  <si>
    <t>THE SUN ALSO RISES (GB)</t>
  </si>
  <si>
    <t>CUADRA ALDOVEA</t>
  </si>
  <si>
    <t>LLERENA (IRE)</t>
  </si>
  <si>
    <t>AREION (GER)</t>
  </si>
  <si>
    <t>LARELLA (GER)</t>
  </si>
  <si>
    <t>NCPR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</si>
</sst>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0"/>
      <name val="Arial"/>
      <family val="2"/>
    </font>
    <font>
      <b/>
      <sz val="13"/>
      <name val="Times New Roman"/>
      <family val="1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3"/>
      <color rgb="FFFF0000"/>
      <name val="Arial"/>
      <family val="2"/>
    </font>
    <font>
      <b/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 applyAlignment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1" fillId="0" borderId="0" xfId="0" applyFont="1" applyFill="1"/>
    <xf numFmtId="0" fontId="2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1" fillId="0" borderId="0" xfId="0" applyFont="1"/>
    <xf numFmtId="0" fontId="5" fillId="3" borderId="7" xfId="0" applyFont="1" applyFill="1" applyBorder="1" applyAlignment="1">
      <alignment horizontal="center"/>
    </xf>
    <xf numFmtId="0" fontId="6" fillId="0" borderId="8" xfId="0" applyFont="1" applyFill="1" applyBorder="1"/>
    <xf numFmtId="0" fontId="2" fillId="4" borderId="8" xfId="0" applyFont="1" applyFill="1" applyBorder="1"/>
    <xf numFmtId="0" fontId="1" fillId="0" borderId="8" xfId="0" applyFont="1" applyBorder="1" applyAlignment="1">
      <alignment horizontal="center"/>
    </xf>
    <xf numFmtId="0" fontId="1" fillId="5" borderId="8" xfId="0" applyFont="1" applyFill="1" applyBorder="1"/>
    <xf numFmtId="0" fontId="1" fillId="6" borderId="9" xfId="0" applyFont="1" applyFill="1" applyBorder="1"/>
    <xf numFmtId="0" fontId="7" fillId="0" borderId="10" xfId="0" applyFont="1" applyFill="1" applyBorder="1"/>
    <xf numFmtId="3" fontId="7" fillId="0" borderId="10" xfId="0" applyNumberFormat="1" applyFont="1" applyFill="1" applyBorder="1"/>
    <xf numFmtId="0" fontId="8" fillId="0" borderId="0" xfId="0" applyFont="1"/>
    <xf numFmtId="0" fontId="5" fillId="3" borderId="11" xfId="0" applyFont="1" applyFill="1" applyBorder="1" applyAlignment="1">
      <alignment horizontal="center"/>
    </xf>
    <xf numFmtId="0" fontId="6" fillId="0" borderId="10" xfId="0" applyFont="1" applyFill="1" applyBorder="1"/>
    <xf numFmtId="0" fontId="2" fillId="4" borderId="10" xfId="0" applyFont="1" applyFill="1" applyBorder="1"/>
    <xf numFmtId="0" fontId="1" fillId="0" borderId="10" xfId="0" applyFont="1" applyBorder="1" applyAlignment="1">
      <alignment horizontal="center"/>
    </xf>
    <xf numFmtId="0" fontId="1" fillId="5" borderId="10" xfId="0" applyFont="1" applyFill="1" applyBorder="1"/>
    <xf numFmtId="0" fontId="1" fillId="6" borderId="12" xfId="0" applyFont="1" applyFill="1" applyBorder="1"/>
    <xf numFmtId="0" fontId="5" fillId="7" borderId="11" xfId="0" applyFont="1" applyFill="1" applyBorder="1" applyAlignment="1">
      <alignment horizontal="center"/>
    </xf>
    <xf numFmtId="0" fontId="6" fillId="7" borderId="10" xfId="0" applyFont="1" applyFill="1" applyBorder="1"/>
    <xf numFmtId="0" fontId="2" fillId="7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12" xfId="0" applyFont="1" applyFill="1" applyBorder="1"/>
    <xf numFmtId="0" fontId="7" fillId="7" borderId="10" xfId="0" applyFont="1" applyFill="1" applyBorder="1"/>
    <xf numFmtId="3" fontId="7" fillId="7" borderId="10" xfId="0" applyNumberFormat="1" applyFont="1" applyFill="1" applyBorder="1"/>
    <xf numFmtId="0" fontId="2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9" fillId="0" borderId="0" xfId="0" applyFont="1"/>
    <xf numFmtId="1" fontId="7" fillId="0" borderId="10" xfId="0" applyNumberFormat="1" applyFont="1" applyFill="1" applyBorder="1"/>
    <xf numFmtId="0" fontId="5" fillId="3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4" borderId="14" xfId="0" applyFont="1" applyFill="1" applyBorder="1"/>
    <xf numFmtId="0" fontId="1" fillId="0" borderId="14" xfId="0" applyFont="1" applyBorder="1" applyAlignment="1">
      <alignment horizontal="center"/>
    </xf>
    <xf numFmtId="0" fontId="1" fillId="5" borderId="14" xfId="0" applyFont="1" applyFill="1" applyBorder="1"/>
    <xf numFmtId="0" fontId="1" fillId="6" borderId="15" xfId="0" applyFont="1" applyFill="1" applyBorder="1"/>
    <xf numFmtId="0" fontId="7" fillId="0" borderId="16" xfId="0" applyFont="1" applyFill="1" applyBorder="1"/>
    <xf numFmtId="0" fontId="2" fillId="0" borderId="0" xfId="0" applyFont="1"/>
    <xf numFmtId="0" fontId="11" fillId="4" borderId="1" xfId="1" applyFont="1" applyFill="1" applyBorder="1" applyAlignment="1"/>
    <xf numFmtId="0" fontId="1" fillId="4" borderId="2" xfId="0" applyFont="1" applyFill="1" applyBorder="1"/>
    <xf numFmtId="0" fontId="11" fillId="4" borderId="2" xfId="1" applyFont="1" applyFill="1" applyBorder="1" applyAlignment="1"/>
    <xf numFmtId="0" fontId="7" fillId="0" borderId="10" xfId="1" applyFont="1" applyBorder="1" applyAlignment="1">
      <alignment horizontal="right"/>
    </xf>
    <xf numFmtId="0" fontId="3" fillId="0" borderId="10" xfId="0" applyFont="1" applyBorder="1"/>
    <xf numFmtId="0" fontId="3" fillId="0" borderId="0" xfId="0" applyFont="1"/>
    <xf numFmtId="164" fontId="12" fillId="0" borderId="17" xfId="1" applyNumberFormat="1" applyFont="1" applyFill="1" applyBorder="1"/>
    <xf numFmtId="0" fontId="11" fillId="0" borderId="0" xfId="1" applyFont="1" applyAlignment="1">
      <alignment horizontal="right"/>
    </xf>
    <xf numFmtId="0" fontId="13" fillId="0" borderId="10" xfId="1" applyFont="1" applyFill="1" applyBorder="1"/>
    <xf numFmtId="0" fontId="14" fillId="0" borderId="0" xfId="0" applyFont="1"/>
    <xf numFmtId="10" fontId="13" fillId="0" borderId="10" xfId="1" applyNumberFormat="1" applyFont="1" applyFill="1" applyBorder="1"/>
    <xf numFmtId="164" fontId="13" fillId="0" borderId="10" xfId="1" applyNumberFormat="1" applyFont="1" applyFill="1" applyBorder="1"/>
    <xf numFmtId="0" fontId="0" fillId="0" borderId="1" xfId="0" applyFill="1" applyBorder="1"/>
    <xf numFmtId="0" fontId="15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14" fontId="1" fillId="0" borderId="0" xfId="0" applyNumberFormat="1" applyFont="1" applyFill="1" applyAlignment="1">
      <alignment horizontal="left"/>
    </xf>
    <xf numFmtId="14" fontId="0" fillId="0" borderId="0" xfId="0" applyNumberFormat="1"/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4" borderId="0" xfId="0" applyFont="1" applyFill="1" applyBorder="1"/>
    <xf numFmtId="0" fontId="1" fillId="0" borderId="0" xfId="0" applyFont="1" applyBorder="1" applyAlignment="1">
      <alignment horizontal="center"/>
    </xf>
    <xf numFmtId="0" fontId="1" fillId="5" borderId="0" xfId="0" applyFont="1" applyFill="1" applyBorder="1"/>
    <xf numFmtId="0" fontId="1" fillId="6" borderId="0" xfId="0" applyFont="1" applyFill="1" applyBorder="1"/>
    <xf numFmtId="3" fontId="7" fillId="0" borderId="21" xfId="0" applyNumberFormat="1" applyFont="1" applyFill="1" applyBorder="1"/>
    <xf numFmtId="0" fontId="16" fillId="0" borderId="21" xfId="0" applyFont="1" applyFill="1" applyBorder="1"/>
    <xf numFmtId="0" fontId="1" fillId="0" borderId="10" xfId="0" applyFont="1" applyFill="1" applyBorder="1"/>
    <xf numFmtId="0" fontId="5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/>
    <xf numFmtId="0" fontId="2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/>
    <xf numFmtId="0" fontId="1" fillId="0" borderId="10" xfId="0" applyFont="1" applyBorder="1"/>
    <xf numFmtId="0" fontId="17" fillId="0" borderId="0" xfId="0" applyFont="1"/>
    <xf numFmtId="0" fontId="18" fillId="0" borderId="0" xfId="0" applyFont="1"/>
    <xf numFmtId="164" fontId="19" fillId="0" borderId="10" xfId="1" applyNumberFormat="1" applyFont="1" applyFill="1" applyBorder="1"/>
  </cellXfs>
  <cellStyles count="2">
    <cellStyle name="Normal" xfId="0" builtinId="0"/>
    <cellStyle name="Normal_Resultados Subasta Nuev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baseColWidth="10" defaultColWidth="11.42578125" defaultRowHeight="15.75" customHeight="1" x14ac:dyDescent="0.25"/>
  <cols>
    <col min="1" max="1" width="6.85546875" style="48" customWidth="1"/>
    <col min="2" max="2" width="31.42578125" style="13" customWidth="1"/>
    <col min="3" max="3" width="35.5703125" style="48" customWidth="1"/>
    <col min="4" max="4" width="23.85546875" style="13" bestFit="1" customWidth="1"/>
    <col min="5" max="5" width="32.28515625" style="13" customWidth="1"/>
    <col min="6" max="6" width="32.140625" style="13" customWidth="1"/>
    <col min="7" max="7" width="29.28515625" style="54" customWidth="1"/>
    <col min="8" max="9" width="22" style="54" customWidth="1"/>
    <col min="10" max="10" width="11.28515625" style="48" customWidth="1"/>
    <col min="11" max="11" width="22" style="54" customWidth="1"/>
    <col min="12" max="12" width="14.140625" style="13" bestFit="1" customWidth="1"/>
    <col min="13" max="13" width="17.28515625" style="13" customWidth="1"/>
    <col min="14" max="14" width="15.140625" style="13" customWidth="1"/>
    <col min="15" max="16384" width="11.42578125" style="13"/>
  </cols>
  <sheetData>
    <row r="1" spans="1:11" s="8" customFormat="1" ht="15.75" customHeight="1" thickBot="1" x14ac:dyDescent="0.3">
      <c r="A1" s="1"/>
      <c r="B1" s="2" t="s">
        <v>0</v>
      </c>
      <c r="C1" s="2"/>
      <c r="D1" s="3"/>
      <c r="E1" s="3"/>
      <c r="F1" s="4"/>
      <c r="G1" s="5"/>
      <c r="H1" s="6"/>
      <c r="I1" s="7"/>
      <c r="K1" s="7"/>
    </row>
    <row r="2" spans="1:11" ht="15.75" customHeight="1" thickBot="1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</v>
      </c>
      <c r="K2" s="12" t="s">
        <v>10</v>
      </c>
    </row>
    <row r="3" spans="1:11" s="22" customFormat="1" ht="15.75" customHeight="1" x14ac:dyDescent="0.25">
      <c r="A3" s="14">
        <v>1</v>
      </c>
      <c r="B3" s="15" t="s">
        <v>11</v>
      </c>
      <c r="C3" s="16" t="s">
        <v>12</v>
      </c>
      <c r="D3" s="17" t="s">
        <v>13</v>
      </c>
      <c r="E3" s="18" t="s">
        <v>14</v>
      </c>
      <c r="F3" s="19" t="s">
        <v>15</v>
      </c>
      <c r="G3" s="20" t="s">
        <v>16</v>
      </c>
      <c r="H3" s="21">
        <v>5000</v>
      </c>
      <c r="I3" s="20"/>
      <c r="J3" s="14">
        <v>1</v>
      </c>
      <c r="K3" s="20"/>
    </row>
    <row r="4" spans="1:11" s="22" customFormat="1" ht="15.75" customHeight="1" x14ac:dyDescent="0.25">
      <c r="A4" s="23">
        <v>2</v>
      </c>
      <c r="B4" s="24" t="s">
        <v>11</v>
      </c>
      <c r="C4" s="25" t="s">
        <v>17</v>
      </c>
      <c r="D4" s="26" t="s">
        <v>18</v>
      </c>
      <c r="E4" s="27" t="s">
        <v>19</v>
      </c>
      <c r="F4" s="28" t="s">
        <v>20</v>
      </c>
      <c r="G4" s="20" t="s">
        <v>21</v>
      </c>
      <c r="H4" s="21">
        <v>0</v>
      </c>
      <c r="I4" s="20"/>
      <c r="J4" s="23">
        <v>2</v>
      </c>
      <c r="K4" s="20"/>
    </row>
    <row r="5" spans="1:11" s="22" customFormat="1" ht="15.75" customHeight="1" x14ac:dyDescent="0.25">
      <c r="A5" s="23">
        <v>3</v>
      </c>
      <c r="B5" s="24" t="s">
        <v>11</v>
      </c>
      <c r="C5" s="25" t="s">
        <v>22</v>
      </c>
      <c r="D5" s="26" t="s">
        <v>13</v>
      </c>
      <c r="E5" s="27" t="s">
        <v>19</v>
      </c>
      <c r="F5" s="28" t="s">
        <v>23</v>
      </c>
      <c r="G5" s="20" t="s">
        <v>24</v>
      </c>
      <c r="H5" s="21">
        <v>52000</v>
      </c>
      <c r="I5" s="20"/>
      <c r="J5" s="23">
        <v>3</v>
      </c>
      <c r="K5" s="20"/>
    </row>
    <row r="6" spans="1:11" s="22" customFormat="1" ht="15.75" customHeight="1" x14ac:dyDescent="0.25">
      <c r="A6" s="23">
        <v>4</v>
      </c>
      <c r="B6" s="24" t="s">
        <v>25</v>
      </c>
      <c r="C6" s="25" t="s">
        <v>26</v>
      </c>
      <c r="D6" s="26" t="s">
        <v>18</v>
      </c>
      <c r="E6" s="27" t="s">
        <v>27</v>
      </c>
      <c r="F6" s="28" t="s">
        <v>28</v>
      </c>
      <c r="G6" s="20"/>
      <c r="H6" s="21">
        <v>0</v>
      </c>
      <c r="I6" s="20"/>
      <c r="J6" s="23">
        <v>4</v>
      </c>
      <c r="K6" s="20"/>
    </row>
    <row r="7" spans="1:11" s="22" customFormat="1" ht="15.75" customHeight="1" x14ac:dyDescent="0.25">
      <c r="A7" s="23">
        <v>5</v>
      </c>
      <c r="B7" s="24" t="s">
        <v>11</v>
      </c>
      <c r="C7" s="25" t="s">
        <v>29</v>
      </c>
      <c r="D7" s="26" t="s">
        <v>18</v>
      </c>
      <c r="E7" s="27" t="s">
        <v>30</v>
      </c>
      <c r="F7" s="28" t="s">
        <v>31</v>
      </c>
      <c r="G7" s="20"/>
      <c r="H7" s="21">
        <v>0</v>
      </c>
      <c r="I7" s="20"/>
      <c r="J7" s="23">
        <v>5</v>
      </c>
      <c r="K7" s="20"/>
    </row>
    <row r="8" spans="1:11" s="22" customFormat="1" ht="15.75" customHeight="1" x14ac:dyDescent="0.25">
      <c r="A8" s="29">
        <v>6</v>
      </c>
      <c r="B8" s="30" t="s">
        <v>11</v>
      </c>
      <c r="C8" s="31" t="s">
        <v>32</v>
      </c>
      <c r="D8" s="32" t="s">
        <v>13</v>
      </c>
      <c r="E8" s="33" t="s">
        <v>33</v>
      </c>
      <c r="F8" s="34" t="s">
        <v>34</v>
      </c>
      <c r="G8" s="35"/>
      <c r="H8" s="36"/>
      <c r="I8" s="35"/>
      <c r="J8" s="29">
        <v>6</v>
      </c>
      <c r="K8" s="35"/>
    </row>
    <row r="9" spans="1:11" s="22" customFormat="1" ht="15.75" customHeight="1" x14ac:dyDescent="0.25">
      <c r="A9" s="23">
        <v>7</v>
      </c>
      <c r="B9" s="24" t="s">
        <v>11</v>
      </c>
      <c r="C9" s="25" t="s">
        <v>35</v>
      </c>
      <c r="D9" s="26" t="s">
        <v>13</v>
      </c>
      <c r="E9" s="27" t="s">
        <v>36</v>
      </c>
      <c r="F9" s="28" t="s">
        <v>37</v>
      </c>
      <c r="G9" s="20" t="s">
        <v>38</v>
      </c>
      <c r="H9" s="21">
        <v>15000</v>
      </c>
      <c r="I9" s="20"/>
      <c r="J9" s="23">
        <v>7</v>
      </c>
      <c r="K9" s="20"/>
    </row>
    <row r="10" spans="1:11" s="22" customFormat="1" ht="15.75" customHeight="1" x14ac:dyDescent="0.25">
      <c r="A10" s="23">
        <v>8</v>
      </c>
      <c r="B10" s="24" t="s">
        <v>39</v>
      </c>
      <c r="C10" s="25" t="s">
        <v>40</v>
      </c>
      <c r="D10" s="26" t="s">
        <v>41</v>
      </c>
      <c r="E10" s="27" t="s">
        <v>42</v>
      </c>
      <c r="F10" s="28" t="s">
        <v>43</v>
      </c>
      <c r="G10" s="20"/>
      <c r="H10" s="21">
        <v>0</v>
      </c>
      <c r="I10" s="20"/>
      <c r="J10" s="23">
        <v>8</v>
      </c>
      <c r="K10" s="20"/>
    </row>
    <row r="11" spans="1:11" s="22" customFormat="1" ht="15.75" customHeight="1" x14ac:dyDescent="0.25">
      <c r="A11" s="23">
        <v>9</v>
      </c>
      <c r="B11" s="24" t="s">
        <v>11</v>
      </c>
      <c r="C11" s="25" t="s">
        <v>44</v>
      </c>
      <c r="D11" s="26" t="s">
        <v>18</v>
      </c>
      <c r="E11" s="27" t="s">
        <v>45</v>
      </c>
      <c r="F11" s="28" t="s">
        <v>46</v>
      </c>
      <c r="G11" s="20" t="s">
        <v>47</v>
      </c>
      <c r="H11" s="21">
        <v>34000</v>
      </c>
      <c r="I11" s="20"/>
      <c r="J11" s="23">
        <v>9</v>
      </c>
      <c r="K11" s="20"/>
    </row>
    <row r="12" spans="1:11" s="22" customFormat="1" ht="15.75" customHeight="1" x14ac:dyDescent="0.25">
      <c r="A12" s="23">
        <v>10</v>
      </c>
      <c r="B12" s="24" t="s">
        <v>48</v>
      </c>
      <c r="C12" s="25" t="s">
        <v>49</v>
      </c>
      <c r="D12" s="26" t="s">
        <v>18</v>
      </c>
      <c r="E12" s="27" t="s">
        <v>30</v>
      </c>
      <c r="F12" s="28" t="s">
        <v>50</v>
      </c>
      <c r="G12" s="20"/>
      <c r="I12" s="21">
        <v>5000</v>
      </c>
      <c r="J12" s="23">
        <v>10</v>
      </c>
      <c r="K12" s="20"/>
    </row>
    <row r="13" spans="1:11" s="22" customFormat="1" ht="15.75" customHeight="1" x14ac:dyDescent="0.25">
      <c r="A13" s="23">
        <v>11</v>
      </c>
      <c r="B13" s="24" t="s">
        <v>11</v>
      </c>
      <c r="C13" s="25" t="s">
        <v>51</v>
      </c>
      <c r="D13" s="26" t="s">
        <v>18</v>
      </c>
      <c r="E13" s="27" t="s">
        <v>52</v>
      </c>
      <c r="F13" s="28" t="s">
        <v>53</v>
      </c>
      <c r="G13" s="20"/>
      <c r="H13" s="21">
        <v>0</v>
      </c>
      <c r="I13" s="20"/>
      <c r="J13" s="23">
        <v>11</v>
      </c>
      <c r="K13" s="20"/>
    </row>
    <row r="14" spans="1:11" s="22" customFormat="1" ht="15.75" customHeight="1" x14ac:dyDescent="0.25">
      <c r="A14" s="29">
        <v>12</v>
      </c>
      <c r="B14" s="30" t="s">
        <v>11</v>
      </c>
      <c r="C14" s="31" t="s">
        <v>54</v>
      </c>
      <c r="D14" s="32" t="s">
        <v>18</v>
      </c>
      <c r="E14" s="33" t="s">
        <v>55</v>
      </c>
      <c r="F14" s="34" t="s">
        <v>56</v>
      </c>
      <c r="G14" s="35"/>
      <c r="H14" s="36"/>
      <c r="I14" s="35"/>
      <c r="J14" s="29">
        <v>12</v>
      </c>
      <c r="K14" s="35"/>
    </row>
    <row r="15" spans="1:11" s="22" customFormat="1" ht="15.75" customHeight="1" x14ac:dyDescent="0.25">
      <c r="A15" s="23">
        <v>13</v>
      </c>
      <c r="B15" s="24" t="s">
        <v>11</v>
      </c>
      <c r="C15" s="25" t="s">
        <v>57</v>
      </c>
      <c r="D15" s="26" t="s">
        <v>13</v>
      </c>
      <c r="E15" s="27" t="s">
        <v>58</v>
      </c>
      <c r="F15" s="28" t="s">
        <v>59</v>
      </c>
      <c r="G15" s="20" t="s">
        <v>60</v>
      </c>
      <c r="H15" s="21">
        <v>7000</v>
      </c>
      <c r="I15" s="20"/>
      <c r="J15" s="23">
        <v>13</v>
      </c>
      <c r="K15" s="20"/>
    </row>
    <row r="16" spans="1:11" s="22" customFormat="1" ht="15.75" customHeight="1" x14ac:dyDescent="0.25">
      <c r="A16" s="23">
        <v>14</v>
      </c>
      <c r="B16" s="24" t="s">
        <v>11</v>
      </c>
      <c r="C16" s="25" t="s">
        <v>61</v>
      </c>
      <c r="D16" s="26" t="s">
        <v>13</v>
      </c>
      <c r="E16" s="27" t="s">
        <v>33</v>
      </c>
      <c r="F16" s="28" t="s">
        <v>62</v>
      </c>
      <c r="G16" s="20" t="s">
        <v>63</v>
      </c>
      <c r="H16" s="21">
        <v>7500</v>
      </c>
      <c r="I16" s="20"/>
      <c r="J16" s="23">
        <v>14</v>
      </c>
      <c r="K16" s="20"/>
    </row>
    <row r="17" spans="1:11" s="22" customFormat="1" ht="15.75" customHeight="1" x14ac:dyDescent="0.25">
      <c r="A17" s="23">
        <v>15</v>
      </c>
      <c r="B17" s="24" t="s">
        <v>11</v>
      </c>
      <c r="C17" s="25" t="s">
        <v>64</v>
      </c>
      <c r="D17" s="26" t="s">
        <v>13</v>
      </c>
      <c r="E17" s="27" t="s">
        <v>65</v>
      </c>
      <c r="F17" s="28" t="s">
        <v>66</v>
      </c>
      <c r="G17" s="20" t="s">
        <v>67</v>
      </c>
      <c r="H17" s="21">
        <v>11000</v>
      </c>
      <c r="I17" s="20"/>
      <c r="J17" s="23">
        <v>15</v>
      </c>
      <c r="K17" s="20"/>
    </row>
    <row r="18" spans="1:11" s="22" customFormat="1" ht="15.75" customHeight="1" x14ac:dyDescent="0.25">
      <c r="A18" s="23">
        <v>16</v>
      </c>
      <c r="B18" s="24" t="s">
        <v>11</v>
      </c>
      <c r="C18" s="25" t="s">
        <v>68</v>
      </c>
      <c r="D18" s="26" t="s">
        <v>18</v>
      </c>
      <c r="E18" s="27" t="s">
        <v>33</v>
      </c>
      <c r="F18" s="28" t="s">
        <v>69</v>
      </c>
      <c r="G18" s="20" t="s">
        <v>70</v>
      </c>
      <c r="H18" s="21"/>
      <c r="I18" s="20"/>
      <c r="J18" s="23">
        <v>16</v>
      </c>
      <c r="K18" s="20">
        <v>4000</v>
      </c>
    </row>
    <row r="19" spans="1:11" s="22" customFormat="1" ht="15.75" customHeight="1" x14ac:dyDescent="0.25">
      <c r="A19" s="23">
        <v>17</v>
      </c>
      <c r="B19" s="24" t="s">
        <v>71</v>
      </c>
      <c r="C19" s="25" t="s">
        <v>72</v>
      </c>
      <c r="D19" s="26" t="s">
        <v>41</v>
      </c>
      <c r="E19" s="27" t="s">
        <v>73</v>
      </c>
      <c r="F19" s="28" t="s">
        <v>74</v>
      </c>
      <c r="G19" s="20" t="s">
        <v>75</v>
      </c>
      <c r="H19" s="21"/>
      <c r="I19" s="20"/>
      <c r="J19" s="23">
        <v>17</v>
      </c>
      <c r="K19" s="20"/>
    </row>
    <row r="20" spans="1:11" s="22" customFormat="1" ht="15.75" customHeight="1" x14ac:dyDescent="0.25">
      <c r="A20" s="23">
        <v>18</v>
      </c>
      <c r="B20" s="37" t="s">
        <v>76</v>
      </c>
      <c r="C20" s="25" t="s">
        <v>77</v>
      </c>
      <c r="D20" s="26" t="s">
        <v>13</v>
      </c>
      <c r="E20" s="27" t="s">
        <v>33</v>
      </c>
      <c r="F20" s="28" t="s">
        <v>78</v>
      </c>
      <c r="G20" s="20"/>
      <c r="H20" s="21">
        <v>0</v>
      </c>
      <c r="I20" s="20"/>
      <c r="J20" s="23">
        <v>18</v>
      </c>
      <c r="K20" s="20"/>
    </row>
    <row r="21" spans="1:11" s="22" customFormat="1" ht="15.75" customHeight="1" x14ac:dyDescent="0.25">
      <c r="A21" s="23">
        <v>19</v>
      </c>
      <c r="B21" s="24" t="s">
        <v>11</v>
      </c>
      <c r="C21" s="25" t="s">
        <v>79</v>
      </c>
      <c r="D21" s="38" t="s">
        <v>13</v>
      </c>
      <c r="E21" s="27" t="s">
        <v>80</v>
      </c>
      <c r="F21" s="28" t="s">
        <v>81</v>
      </c>
      <c r="G21" s="20" t="s">
        <v>82</v>
      </c>
      <c r="H21" s="21">
        <v>40000</v>
      </c>
      <c r="I21" s="20"/>
      <c r="J21" s="23">
        <v>19</v>
      </c>
      <c r="K21" s="20"/>
    </row>
    <row r="22" spans="1:11" s="22" customFormat="1" ht="15.75" customHeight="1" x14ac:dyDescent="0.25">
      <c r="A22" s="23">
        <v>20</v>
      </c>
      <c r="B22" s="24" t="s">
        <v>11</v>
      </c>
      <c r="C22" s="25" t="s">
        <v>83</v>
      </c>
      <c r="D22" s="26" t="s">
        <v>18</v>
      </c>
      <c r="E22" s="27" t="s">
        <v>84</v>
      </c>
      <c r="F22" s="28" t="s">
        <v>85</v>
      </c>
      <c r="G22" s="20"/>
      <c r="I22" s="21">
        <v>12000</v>
      </c>
      <c r="J22" s="23">
        <v>20</v>
      </c>
      <c r="K22" s="20"/>
    </row>
    <row r="23" spans="1:11" s="22" customFormat="1" ht="15.75" customHeight="1" x14ac:dyDescent="0.25">
      <c r="A23" s="23">
        <v>21</v>
      </c>
      <c r="B23" s="24" t="s">
        <v>86</v>
      </c>
      <c r="C23" s="25" t="s">
        <v>87</v>
      </c>
      <c r="D23" s="26" t="s">
        <v>13</v>
      </c>
      <c r="E23" s="27" t="s">
        <v>55</v>
      </c>
      <c r="F23" s="28" t="s">
        <v>88</v>
      </c>
      <c r="G23" s="20" t="s">
        <v>89</v>
      </c>
      <c r="H23" s="21">
        <v>30000</v>
      </c>
      <c r="I23" s="20"/>
      <c r="J23" s="23">
        <v>21</v>
      </c>
      <c r="K23" s="20"/>
    </row>
    <row r="24" spans="1:11" s="22" customFormat="1" ht="15.75" customHeight="1" x14ac:dyDescent="0.25">
      <c r="A24" s="23">
        <v>22</v>
      </c>
      <c r="B24" s="24" t="s">
        <v>11</v>
      </c>
      <c r="C24" s="25" t="s">
        <v>90</v>
      </c>
      <c r="D24" s="26" t="s">
        <v>18</v>
      </c>
      <c r="E24" s="27" t="s">
        <v>91</v>
      </c>
      <c r="F24" s="28" t="s">
        <v>92</v>
      </c>
      <c r="G24" s="20"/>
      <c r="H24" s="21">
        <v>0</v>
      </c>
      <c r="I24" s="20"/>
      <c r="J24" s="23">
        <v>22</v>
      </c>
      <c r="K24" s="20"/>
    </row>
    <row r="25" spans="1:11" s="22" customFormat="1" ht="15.75" customHeight="1" x14ac:dyDescent="0.25">
      <c r="A25" s="23">
        <v>23</v>
      </c>
      <c r="B25" s="37" t="s">
        <v>93</v>
      </c>
      <c r="C25" s="25" t="s">
        <v>94</v>
      </c>
      <c r="D25" s="26" t="s">
        <v>13</v>
      </c>
      <c r="E25" s="27" t="s">
        <v>95</v>
      </c>
      <c r="F25" s="28" t="s">
        <v>96</v>
      </c>
      <c r="G25" s="20" t="s">
        <v>97</v>
      </c>
      <c r="H25" s="21">
        <v>14000</v>
      </c>
      <c r="I25" s="20"/>
      <c r="J25" s="23">
        <v>23</v>
      </c>
      <c r="K25" s="20"/>
    </row>
    <row r="26" spans="1:11" s="22" customFormat="1" ht="15.75" customHeight="1" x14ac:dyDescent="0.25">
      <c r="A26" s="23">
        <v>24</v>
      </c>
      <c r="B26" s="24" t="s">
        <v>98</v>
      </c>
      <c r="C26" s="25" t="s">
        <v>99</v>
      </c>
      <c r="D26" s="26" t="s">
        <v>18</v>
      </c>
      <c r="E26" s="27" t="s">
        <v>33</v>
      </c>
      <c r="F26" s="28" t="s">
        <v>100</v>
      </c>
      <c r="G26" s="20" t="s">
        <v>101</v>
      </c>
      <c r="H26" s="21">
        <v>16000</v>
      </c>
      <c r="I26" s="20"/>
      <c r="J26" s="23">
        <v>24</v>
      </c>
      <c r="K26" s="20"/>
    </row>
    <row r="27" spans="1:11" s="22" customFormat="1" ht="15.75" customHeight="1" x14ac:dyDescent="0.25">
      <c r="A27" s="29">
        <v>25</v>
      </c>
      <c r="B27" s="30" t="s">
        <v>11</v>
      </c>
      <c r="C27" s="31" t="s">
        <v>102</v>
      </c>
      <c r="D27" s="32" t="s">
        <v>13</v>
      </c>
      <c r="E27" s="33" t="s">
        <v>103</v>
      </c>
      <c r="F27" s="34" t="s">
        <v>104</v>
      </c>
      <c r="G27" s="35"/>
      <c r="H27" s="36"/>
      <c r="I27" s="35"/>
      <c r="J27" s="29">
        <v>25</v>
      </c>
      <c r="K27" s="35"/>
    </row>
    <row r="28" spans="1:11" s="22" customFormat="1" ht="15.75" customHeight="1" x14ac:dyDescent="0.25">
      <c r="A28" s="23">
        <v>26</v>
      </c>
      <c r="B28" s="24" t="s">
        <v>105</v>
      </c>
      <c r="C28" s="25" t="s">
        <v>106</v>
      </c>
      <c r="D28" s="26" t="s">
        <v>41</v>
      </c>
      <c r="E28" s="27" t="s">
        <v>33</v>
      </c>
      <c r="F28" s="28" t="s">
        <v>107</v>
      </c>
      <c r="G28" s="20" t="s">
        <v>108</v>
      </c>
      <c r="H28" s="21">
        <v>12000</v>
      </c>
      <c r="I28" s="20"/>
      <c r="J28" s="23">
        <v>26</v>
      </c>
      <c r="K28" s="20"/>
    </row>
    <row r="29" spans="1:11" s="22" customFormat="1" ht="15.75" customHeight="1" x14ac:dyDescent="0.25">
      <c r="A29" s="23">
        <v>27</v>
      </c>
      <c r="B29" s="37" t="s">
        <v>109</v>
      </c>
      <c r="C29" s="25" t="s">
        <v>110</v>
      </c>
      <c r="D29" s="26" t="s">
        <v>18</v>
      </c>
      <c r="E29" s="27" t="s">
        <v>36</v>
      </c>
      <c r="F29" s="28" t="s">
        <v>111</v>
      </c>
      <c r="G29" s="20" t="s">
        <v>112</v>
      </c>
      <c r="H29" s="21">
        <v>12000</v>
      </c>
      <c r="I29" s="20"/>
      <c r="J29" s="23">
        <v>27</v>
      </c>
      <c r="K29" s="20"/>
    </row>
    <row r="30" spans="1:11" s="22" customFormat="1" ht="15.75" customHeight="1" x14ac:dyDescent="0.25">
      <c r="A30" s="23">
        <v>28</v>
      </c>
      <c r="B30" s="24" t="s">
        <v>113</v>
      </c>
      <c r="C30" s="25" t="s">
        <v>114</v>
      </c>
      <c r="D30" s="26" t="s">
        <v>13</v>
      </c>
      <c r="E30" s="27" t="s">
        <v>115</v>
      </c>
      <c r="F30" s="28" t="s">
        <v>116</v>
      </c>
      <c r="G30" s="20" t="s">
        <v>117</v>
      </c>
      <c r="H30" s="21">
        <v>14000</v>
      </c>
      <c r="I30" s="20"/>
      <c r="J30" s="23">
        <v>28</v>
      </c>
      <c r="K30" s="20"/>
    </row>
    <row r="31" spans="1:11" s="22" customFormat="1" ht="15.75" customHeight="1" x14ac:dyDescent="0.25">
      <c r="A31" s="23">
        <v>29</v>
      </c>
      <c r="B31" s="24" t="s">
        <v>11</v>
      </c>
      <c r="C31" s="25" t="s">
        <v>118</v>
      </c>
      <c r="D31" s="26" t="s">
        <v>18</v>
      </c>
      <c r="E31" s="27" t="s">
        <v>119</v>
      </c>
      <c r="F31" s="28" t="s">
        <v>120</v>
      </c>
      <c r="G31" s="20" t="s">
        <v>21</v>
      </c>
      <c r="H31" s="21"/>
      <c r="I31" s="20"/>
      <c r="J31" s="23">
        <v>29</v>
      </c>
      <c r="K31" s="20"/>
    </row>
    <row r="32" spans="1:11" s="22" customFormat="1" ht="15.75" customHeight="1" x14ac:dyDescent="0.25">
      <c r="A32" s="23">
        <v>30</v>
      </c>
      <c r="B32" s="24" t="s">
        <v>86</v>
      </c>
      <c r="C32" s="25" t="s">
        <v>121</v>
      </c>
      <c r="D32" s="26" t="s">
        <v>18</v>
      </c>
      <c r="E32" s="27" t="s">
        <v>122</v>
      </c>
      <c r="F32" s="28" t="s">
        <v>123</v>
      </c>
      <c r="G32" s="20" t="s">
        <v>124</v>
      </c>
      <c r="H32" s="21">
        <v>6000</v>
      </c>
      <c r="I32" s="20"/>
      <c r="J32" s="23">
        <v>30</v>
      </c>
      <c r="K32" s="20"/>
    </row>
    <row r="33" spans="1:11" s="22" customFormat="1" ht="15.75" customHeight="1" x14ac:dyDescent="0.25">
      <c r="A33" s="23">
        <v>31</v>
      </c>
      <c r="B33" s="24" t="s">
        <v>11</v>
      </c>
      <c r="C33" s="25" t="s">
        <v>125</v>
      </c>
      <c r="D33" s="26" t="s">
        <v>18</v>
      </c>
      <c r="E33" s="27" t="s">
        <v>33</v>
      </c>
      <c r="F33" s="28" t="s">
        <v>126</v>
      </c>
      <c r="G33" s="20" t="s">
        <v>21</v>
      </c>
      <c r="H33" s="21"/>
      <c r="I33" s="20"/>
      <c r="J33" s="23">
        <v>31</v>
      </c>
      <c r="K33" s="20"/>
    </row>
    <row r="34" spans="1:11" s="22" customFormat="1" ht="15.75" customHeight="1" x14ac:dyDescent="0.25">
      <c r="A34" s="23">
        <v>32</v>
      </c>
      <c r="B34" s="24" t="s">
        <v>11</v>
      </c>
      <c r="C34" s="25" t="s">
        <v>127</v>
      </c>
      <c r="D34" s="26" t="s">
        <v>18</v>
      </c>
      <c r="E34" s="27" t="s">
        <v>128</v>
      </c>
      <c r="F34" s="28" t="s">
        <v>129</v>
      </c>
      <c r="G34" s="20" t="s">
        <v>130</v>
      </c>
      <c r="H34" s="21">
        <v>5000</v>
      </c>
      <c r="I34" s="20"/>
      <c r="J34" s="23">
        <v>32</v>
      </c>
      <c r="K34" s="20"/>
    </row>
    <row r="35" spans="1:11" s="22" customFormat="1" ht="15.75" customHeight="1" x14ac:dyDescent="0.25">
      <c r="A35" s="23">
        <v>33</v>
      </c>
      <c r="B35" s="24" t="s">
        <v>11</v>
      </c>
      <c r="C35" s="25" t="s">
        <v>131</v>
      </c>
      <c r="D35" s="26" t="s">
        <v>18</v>
      </c>
      <c r="E35" s="27" t="s">
        <v>52</v>
      </c>
      <c r="F35" s="28" t="s">
        <v>132</v>
      </c>
      <c r="G35" s="20" t="s">
        <v>38</v>
      </c>
      <c r="H35" s="21">
        <v>5000</v>
      </c>
      <c r="I35" s="20"/>
      <c r="J35" s="23">
        <v>33</v>
      </c>
      <c r="K35" s="20"/>
    </row>
    <row r="36" spans="1:11" s="22" customFormat="1" ht="15.75" customHeight="1" x14ac:dyDescent="0.25">
      <c r="A36" s="23">
        <v>34</v>
      </c>
      <c r="B36" s="24" t="s">
        <v>48</v>
      </c>
      <c r="C36" s="25" t="s">
        <v>133</v>
      </c>
      <c r="D36" s="26" t="s">
        <v>18</v>
      </c>
      <c r="E36" s="27" t="s">
        <v>30</v>
      </c>
      <c r="F36" s="28" t="s">
        <v>134</v>
      </c>
      <c r="G36" s="20"/>
      <c r="I36" s="21">
        <v>5000</v>
      </c>
      <c r="J36" s="23">
        <v>34</v>
      </c>
      <c r="K36" s="20"/>
    </row>
    <row r="37" spans="1:11" s="22" customFormat="1" ht="15.75" customHeight="1" x14ac:dyDescent="0.25">
      <c r="A37" s="23">
        <v>35</v>
      </c>
      <c r="B37" s="24" t="s">
        <v>86</v>
      </c>
      <c r="C37" s="25" t="s">
        <v>135</v>
      </c>
      <c r="D37" s="26" t="s">
        <v>18</v>
      </c>
      <c r="E37" s="27" t="s">
        <v>33</v>
      </c>
      <c r="F37" s="28" t="s">
        <v>136</v>
      </c>
      <c r="G37" s="20"/>
      <c r="H37" s="21">
        <v>0</v>
      </c>
      <c r="I37" s="20"/>
      <c r="J37" s="23">
        <v>35</v>
      </c>
      <c r="K37" s="20"/>
    </row>
    <row r="38" spans="1:11" s="22" customFormat="1" ht="15.75" customHeight="1" x14ac:dyDescent="0.25">
      <c r="A38" s="23">
        <v>36</v>
      </c>
      <c r="B38" s="24" t="s">
        <v>11</v>
      </c>
      <c r="C38" s="25" t="s">
        <v>137</v>
      </c>
      <c r="D38" s="26" t="s">
        <v>18</v>
      </c>
      <c r="E38" s="27" t="s">
        <v>33</v>
      </c>
      <c r="F38" s="28" t="s">
        <v>138</v>
      </c>
      <c r="G38" s="20" t="s">
        <v>16</v>
      </c>
      <c r="H38" s="21">
        <v>10000</v>
      </c>
      <c r="I38" s="20"/>
      <c r="J38" s="23">
        <v>36</v>
      </c>
      <c r="K38" s="20"/>
    </row>
    <row r="39" spans="1:11" s="39" customFormat="1" ht="15.75" customHeight="1" x14ac:dyDescent="0.25">
      <c r="A39" s="23">
        <v>37</v>
      </c>
      <c r="B39" s="24" t="s">
        <v>86</v>
      </c>
      <c r="C39" s="25" t="s">
        <v>139</v>
      </c>
      <c r="D39" s="26" t="s">
        <v>13</v>
      </c>
      <c r="E39" s="27" t="s">
        <v>55</v>
      </c>
      <c r="F39" s="28" t="s">
        <v>140</v>
      </c>
      <c r="G39" s="20" t="s">
        <v>141</v>
      </c>
      <c r="H39" s="21">
        <v>13000</v>
      </c>
      <c r="I39" s="20"/>
      <c r="J39" s="23">
        <v>37</v>
      </c>
      <c r="K39" s="20"/>
    </row>
    <row r="40" spans="1:11" s="39" customFormat="1" ht="15.75" customHeight="1" x14ac:dyDescent="0.25">
      <c r="A40" s="23">
        <v>38</v>
      </c>
      <c r="B40" s="37" t="s">
        <v>86</v>
      </c>
      <c r="C40" s="25" t="s">
        <v>142</v>
      </c>
      <c r="D40" s="26" t="s">
        <v>13</v>
      </c>
      <c r="E40" s="27" t="s">
        <v>95</v>
      </c>
      <c r="F40" s="28" t="s">
        <v>143</v>
      </c>
      <c r="G40" s="20" t="s">
        <v>144</v>
      </c>
      <c r="H40" s="21">
        <v>17000</v>
      </c>
      <c r="I40" s="20"/>
      <c r="J40" s="23">
        <v>38</v>
      </c>
      <c r="K40" s="20"/>
    </row>
    <row r="41" spans="1:11" s="22" customFormat="1" ht="15.75" customHeight="1" x14ac:dyDescent="0.25">
      <c r="A41" s="23">
        <v>39</v>
      </c>
      <c r="B41" s="37" t="s">
        <v>145</v>
      </c>
      <c r="C41" s="25" t="s">
        <v>146</v>
      </c>
      <c r="D41" s="26" t="s">
        <v>18</v>
      </c>
      <c r="E41" s="27" t="s">
        <v>128</v>
      </c>
      <c r="F41" s="28" t="s">
        <v>147</v>
      </c>
      <c r="G41" s="20"/>
      <c r="I41" s="21">
        <v>6500</v>
      </c>
      <c r="J41" s="23">
        <v>39</v>
      </c>
      <c r="K41" s="20"/>
    </row>
    <row r="42" spans="1:11" s="22" customFormat="1" ht="15.75" customHeight="1" x14ac:dyDescent="0.25">
      <c r="A42" s="23">
        <v>40</v>
      </c>
      <c r="B42" s="24" t="s">
        <v>48</v>
      </c>
      <c r="C42" s="25" t="s">
        <v>148</v>
      </c>
      <c r="D42" s="26" t="s">
        <v>18</v>
      </c>
      <c r="E42" s="27" t="s">
        <v>30</v>
      </c>
      <c r="F42" s="28" t="s">
        <v>149</v>
      </c>
      <c r="G42" s="20" t="s">
        <v>150</v>
      </c>
      <c r="H42" s="21">
        <v>50000</v>
      </c>
      <c r="J42" s="23">
        <v>40</v>
      </c>
      <c r="K42" s="20"/>
    </row>
    <row r="43" spans="1:11" s="39" customFormat="1" ht="15.75" customHeight="1" x14ac:dyDescent="0.25">
      <c r="A43" s="23">
        <v>41</v>
      </c>
      <c r="B43" s="37" t="s">
        <v>151</v>
      </c>
      <c r="C43" s="25" t="s">
        <v>152</v>
      </c>
      <c r="D43" s="26" t="s">
        <v>18</v>
      </c>
      <c r="E43" s="27" t="s">
        <v>153</v>
      </c>
      <c r="F43" s="28" t="s">
        <v>154</v>
      </c>
      <c r="G43" s="20"/>
      <c r="H43" s="21">
        <v>0</v>
      </c>
      <c r="I43" s="20"/>
      <c r="J43" s="23">
        <v>41</v>
      </c>
      <c r="K43" s="20"/>
    </row>
    <row r="44" spans="1:11" s="39" customFormat="1" ht="15.75" customHeight="1" x14ac:dyDescent="0.25">
      <c r="A44" s="23">
        <v>42</v>
      </c>
      <c r="B44" s="24" t="s">
        <v>11</v>
      </c>
      <c r="C44" s="25" t="s">
        <v>155</v>
      </c>
      <c r="D44" s="26" t="s">
        <v>18</v>
      </c>
      <c r="E44" s="27" t="s">
        <v>33</v>
      </c>
      <c r="F44" s="28" t="s">
        <v>156</v>
      </c>
      <c r="G44" s="20"/>
      <c r="I44" s="21">
        <v>23000</v>
      </c>
      <c r="J44" s="23">
        <v>42</v>
      </c>
      <c r="K44" s="20"/>
    </row>
    <row r="45" spans="1:11" ht="15.75" customHeight="1" x14ac:dyDescent="0.25">
      <c r="A45" s="23">
        <v>43</v>
      </c>
      <c r="B45" s="24" t="s">
        <v>11</v>
      </c>
      <c r="C45" s="25" t="s">
        <v>157</v>
      </c>
      <c r="D45" s="26" t="s">
        <v>18</v>
      </c>
      <c r="E45" s="27" t="s">
        <v>33</v>
      </c>
      <c r="F45" s="28" t="s">
        <v>158</v>
      </c>
      <c r="G45" s="20" t="s">
        <v>159</v>
      </c>
      <c r="H45" s="21">
        <v>7000</v>
      </c>
      <c r="I45" s="20"/>
      <c r="J45" s="23">
        <v>43</v>
      </c>
      <c r="K45" s="20"/>
    </row>
    <row r="46" spans="1:11" s="22" customFormat="1" ht="15.75" customHeight="1" x14ac:dyDescent="0.25">
      <c r="A46" s="29">
        <v>44</v>
      </c>
      <c r="B46" s="30" t="s">
        <v>11</v>
      </c>
      <c r="C46" s="31" t="s">
        <v>160</v>
      </c>
      <c r="D46" s="32" t="s">
        <v>18</v>
      </c>
      <c r="E46" s="33" t="s">
        <v>161</v>
      </c>
      <c r="F46" s="34" t="s">
        <v>162</v>
      </c>
      <c r="G46" s="35"/>
      <c r="H46" s="36"/>
      <c r="I46" s="35"/>
      <c r="J46" s="29">
        <v>44</v>
      </c>
      <c r="K46" s="35"/>
    </row>
    <row r="47" spans="1:11" s="22" customFormat="1" ht="15.75" customHeight="1" x14ac:dyDescent="0.25">
      <c r="A47" s="29">
        <v>45</v>
      </c>
      <c r="B47" s="30" t="s">
        <v>86</v>
      </c>
      <c r="C47" s="31" t="s">
        <v>163</v>
      </c>
      <c r="D47" s="32" t="s">
        <v>13</v>
      </c>
      <c r="E47" s="33" t="s">
        <v>164</v>
      </c>
      <c r="F47" s="34" t="s">
        <v>165</v>
      </c>
      <c r="G47" s="35"/>
      <c r="H47" s="36"/>
      <c r="I47" s="35"/>
      <c r="J47" s="29">
        <v>45</v>
      </c>
      <c r="K47" s="35"/>
    </row>
    <row r="48" spans="1:11" s="22" customFormat="1" ht="15.75" customHeight="1" x14ac:dyDescent="0.25">
      <c r="A48" s="23">
        <v>46</v>
      </c>
      <c r="B48" s="24" t="s">
        <v>48</v>
      </c>
      <c r="C48" s="25" t="s">
        <v>166</v>
      </c>
      <c r="D48" s="26" t="s">
        <v>18</v>
      </c>
      <c r="E48" s="27" t="s">
        <v>30</v>
      </c>
      <c r="F48" s="28" t="s">
        <v>167</v>
      </c>
      <c r="G48" s="20" t="s">
        <v>168</v>
      </c>
      <c r="H48" s="21">
        <v>5000</v>
      </c>
      <c r="I48" s="20"/>
      <c r="J48" s="23">
        <v>46</v>
      </c>
      <c r="K48" s="20"/>
    </row>
    <row r="49" spans="1:11" s="22" customFormat="1" ht="15.75" customHeight="1" x14ac:dyDescent="0.25">
      <c r="A49" s="23">
        <v>47</v>
      </c>
      <c r="B49" s="24" t="s">
        <v>169</v>
      </c>
      <c r="C49" s="25" t="s">
        <v>170</v>
      </c>
      <c r="D49" s="26" t="s">
        <v>18</v>
      </c>
      <c r="E49" s="27" t="s">
        <v>30</v>
      </c>
      <c r="F49" s="28" t="s">
        <v>171</v>
      </c>
      <c r="G49" s="20"/>
      <c r="H49" s="21">
        <v>0</v>
      </c>
      <c r="I49" s="20"/>
      <c r="J49" s="23">
        <v>47</v>
      </c>
      <c r="K49" s="20"/>
    </row>
    <row r="50" spans="1:11" s="22" customFormat="1" ht="15.75" customHeight="1" x14ac:dyDescent="0.25">
      <c r="A50" s="23">
        <v>48</v>
      </c>
      <c r="B50" s="37" t="s">
        <v>109</v>
      </c>
      <c r="C50" s="25" t="s">
        <v>172</v>
      </c>
      <c r="D50" s="26" t="s">
        <v>13</v>
      </c>
      <c r="E50" s="27" t="s">
        <v>173</v>
      </c>
      <c r="F50" s="28" t="s">
        <v>174</v>
      </c>
      <c r="G50" s="20"/>
      <c r="I50" s="21">
        <v>7000</v>
      </c>
      <c r="J50" s="23">
        <v>48</v>
      </c>
      <c r="K50" s="20"/>
    </row>
    <row r="51" spans="1:11" s="39" customFormat="1" ht="15.75" customHeight="1" x14ac:dyDescent="0.25">
      <c r="A51" s="23">
        <v>49</v>
      </c>
      <c r="B51" s="24" t="s">
        <v>11</v>
      </c>
      <c r="C51" s="25" t="s">
        <v>175</v>
      </c>
      <c r="D51" s="26" t="s">
        <v>13</v>
      </c>
      <c r="E51" s="27" t="s">
        <v>33</v>
      </c>
      <c r="F51" s="28" t="s">
        <v>176</v>
      </c>
      <c r="G51" s="20" t="s">
        <v>177</v>
      </c>
      <c r="H51" s="21"/>
      <c r="I51" s="20"/>
      <c r="J51" s="23">
        <v>49</v>
      </c>
      <c r="K51" s="20"/>
    </row>
    <row r="52" spans="1:11" s="39" customFormat="1" ht="15.75" customHeight="1" x14ac:dyDescent="0.25">
      <c r="A52" s="23">
        <v>50</v>
      </c>
      <c r="B52" s="37" t="s">
        <v>109</v>
      </c>
      <c r="C52" s="25" t="s">
        <v>178</v>
      </c>
      <c r="D52" s="26" t="s">
        <v>13</v>
      </c>
      <c r="E52" s="27" t="s">
        <v>173</v>
      </c>
      <c r="F52" s="28" t="s">
        <v>179</v>
      </c>
      <c r="G52" s="20"/>
      <c r="H52" s="21">
        <v>0</v>
      </c>
      <c r="I52" s="20"/>
      <c r="J52" s="23">
        <v>50</v>
      </c>
      <c r="K52" s="20"/>
    </row>
    <row r="53" spans="1:11" s="22" customFormat="1" ht="15.75" customHeight="1" x14ac:dyDescent="0.25">
      <c r="A53" s="29">
        <v>51</v>
      </c>
      <c r="B53" s="30" t="s">
        <v>105</v>
      </c>
      <c r="C53" s="31" t="s">
        <v>180</v>
      </c>
      <c r="D53" s="32" t="s">
        <v>41</v>
      </c>
      <c r="E53" s="33" t="s">
        <v>181</v>
      </c>
      <c r="F53" s="34" t="s">
        <v>182</v>
      </c>
      <c r="G53" s="35"/>
      <c r="H53" s="36"/>
      <c r="I53" s="35"/>
      <c r="J53" s="29">
        <v>51</v>
      </c>
      <c r="K53" s="35"/>
    </row>
    <row r="54" spans="1:11" s="22" customFormat="1" ht="15.75" customHeight="1" x14ac:dyDescent="0.25">
      <c r="A54" s="23">
        <v>52</v>
      </c>
      <c r="B54" s="24" t="s">
        <v>11</v>
      </c>
      <c r="C54" s="25" t="s">
        <v>183</v>
      </c>
      <c r="D54" s="26" t="s">
        <v>18</v>
      </c>
      <c r="E54" s="27" t="s">
        <v>184</v>
      </c>
      <c r="F54" s="28" t="s">
        <v>185</v>
      </c>
      <c r="G54" s="20" t="s">
        <v>186</v>
      </c>
      <c r="H54" s="21">
        <v>9000</v>
      </c>
      <c r="I54" s="20"/>
      <c r="J54" s="23">
        <v>52</v>
      </c>
      <c r="K54" s="20"/>
    </row>
    <row r="55" spans="1:11" s="22" customFormat="1" ht="15.75" customHeight="1" x14ac:dyDescent="0.25">
      <c r="A55" s="23">
        <v>53</v>
      </c>
      <c r="B55" s="37" t="s">
        <v>145</v>
      </c>
      <c r="C55" s="25" t="s">
        <v>187</v>
      </c>
      <c r="D55" s="26" t="s">
        <v>18</v>
      </c>
      <c r="E55" s="27" t="s">
        <v>188</v>
      </c>
      <c r="F55" s="28" t="s">
        <v>189</v>
      </c>
      <c r="G55" s="20"/>
      <c r="H55" s="21"/>
      <c r="I55" s="40">
        <v>6000</v>
      </c>
      <c r="J55" s="23">
        <v>53</v>
      </c>
      <c r="K55" s="20"/>
    </row>
    <row r="56" spans="1:11" s="22" customFormat="1" ht="15.75" customHeight="1" x14ac:dyDescent="0.25">
      <c r="A56" s="23">
        <v>54</v>
      </c>
      <c r="B56" s="24" t="s">
        <v>11</v>
      </c>
      <c r="C56" s="25" t="s">
        <v>190</v>
      </c>
      <c r="D56" s="26" t="s">
        <v>18</v>
      </c>
      <c r="E56" s="27" t="s">
        <v>191</v>
      </c>
      <c r="F56" s="28" t="s">
        <v>192</v>
      </c>
      <c r="G56" s="20" t="s">
        <v>193</v>
      </c>
      <c r="H56" s="21">
        <v>26000</v>
      </c>
      <c r="I56" s="20"/>
      <c r="J56" s="23">
        <v>54</v>
      </c>
      <c r="K56" s="20"/>
    </row>
    <row r="57" spans="1:11" s="22" customFormat="1" ht="15.75" customHeight="1" x14ac:dyDescent="0.25">
      <c r="A57" s="23">
        <v>55</v>
      </c>
      <c r="B57" s="24" t="s">
        <v>11</v>
      </c>
      <c r="C57" s="25" t="s">
        <v>194</v>
      </c>
      <c r="D57" s="26" t="s">
        <v>18</v>
      </c>
      <c r="E57" s="27" t="s">
        <v>195</v>
      </c>
      <c r="F57" s="28" t="s">
        <v>196</v>
      </c>
      <c r="G57" s="20" t="s">
        <v>197</v>
      </c>
      <c r="H57" s="21"/>
      <c r="I57" s="20"/>
      <c r="J57" s="23">
        <v>55</v>
      </c>
      <c r="K57" s="20">
        <v>4000</v>
      </c>
    </row>
    <row r="58" spans="1:11" s="22" customFormat="1" ht="15.75" customHeight="1" x14ac:dyDescent="0.25">
      <c r="A58" s="23">
        <v>56</v>
      </c>
      <c r="B58" s="24" t="s">
        <v>11</v>
      </c>
      <c r="C58" s="25" t="s">
        <v>198</v>
      </c>
      <c r="D58" s="26" t="s">
        <v>13</v>
      </c>
      <c r="E58" s="27" t="s">
        <v>80</v>
      </c>
      <c r="F58" s="28" t="s">
        <v>199</v>
      </c>
      <c r="G58" s="20" t="s">
        <v>168</v>
      </c>
      <c r="H58" s="21">
        <v>15000</v>
      </c>
      <c r="I58" s="20"/>
      <c r="J58" s="23">
        <v>56</v>
      </c>
      <c r="K58" s="20"/>
    </row>
    <row r="59" spans="1:11" s="22" customFormat="1" ht="15.75" customHeight="1" x14ac:dyDescent="0.25">
      <c r="A59" s="23">
        <v>57</v>
      </c>
      <c r="B59" s="24" t="s">
        <v>105</v>
      </c>
      <c r="C59" s="25" t="s">
        <v>200</v>
      </c>
      <c r="D59" s="26" t="s">
        <v>18</v>
      </c>
      <c r="E59" s="27" t="s">
        <v>201</v>
      </c>
      <c r="F59" s="28" t="s">
        <v>202</v>
      </c>
      <c r="G59" s="20" t="s">
        <v>203</v>
      </c>
      <c r="H59" s="21">
        <v>12000</v>
      </c>
      <c r="I59" s="20"/>
      <c r="J59" s="23">
        <v>57</v>
      </c>
      <c r="K59" s="20"/>
    </row>
    <row r="60" spans="1:11" s="39" customFormat="1" ht="15.75" customHeight="1" x14ac:dyDescent="0.25">
      <c r="A60" s="23">
        <v>58</v>
      </c>
      <c r="B60" s="24" t="s">
        <v>105</v>
      </c>
      <c r="C60" s="25" t="s">
        <v>204</v>
      </c>
      <c r="D60" s="26" t="s">
        <v>41</v>
      </c>
      <c r="E60" s="27" t="s">
        <v>205</v>
      </c>
      <c r="F60" s="28" t="s">
        <v>206</v>
      </c>
      <c r="G60" s="20" t="s">
        <v>159</v>
      </c>
      <c r="H60" s="21">
        <v>12000</v>
      </c>
      <c r="I60" s="20"/>
      <c r="J60" s="23">
        <v>58</v>
      </c>
      <c r="K60" s="20"/>
    </row>
    <row r="61" spans="1:11" s="22" customFormat="1" ht="15.75" customHeight="1" x14ac:dyDescent="0.25">
      <c r="A61" s="23">
        <v>59</v>
      </c>
      <c r="B61" s="24" t="s">
        <v>11</v>
      </c>
      <c r="C61" s="25" t="s">
        <v>207</v>
      </c>
      <c r="D61" s="26" t="s">
        <v>18</v>
      </c>
      <c r="E61" s="27" t="s">
        <v>208</v>
      </c>
      <c r="F61" s="28" t="s">
        <v>209</v>
      </c>
      <c r="G61" s="20" t="s">
        <v>38</v>
      </c>
      <c r="H61" s="21">
        <v>10000</v>
      </c>
      <c r="I61" s="20"/>
      <c r="J61" s="23">
        <v>59</v>
      </c>
      <c r="K61" s="20"/>
    </row>
    <row r="62" spans="1:11" s="22" customFormat="1" ht="15.75" customHeight="1" x14ac:dyDescent="0.25">
      <c r="A62" s="23">
        <v>60</v>
      </c>
      <c r="B62" s="35"/>
      <c r="C62" s="35"/>
      <c r="D62" s="35"/>
      <c r="E62" s="35"/>
      <c r="F62" s="35"/>
      <c r="G62" s="35"/>
      <c r="H62" s="36"/>
      <c r="I62" s="35"/>
      <c r="J62" s="23">
        <v>60</v>
      </c>
      <c r="K62" s="35"/>
    </row>
    <row r="63" spans="1:11" s="39" customFormat="1" ht="15.75" customHeight="1" x14ac:dyDescent="0.25">
      <c r="A63" s="29">
        <v>61</v>
      </c>
      <c r="B63" s="30" t="s">
        <v>210</v>
      </c>
      <c r="C63" s="31" t="s">
        <v>211</v>
      </c>
      <c r="D63" s="32" t="s">
        <v>41</v>
      </c>
      <c r="E63" s="33" t="s">
        <v>55</v>
      </c>
      <c r="F63" s="34" t="s">
        <v>212</v>
      </c>
      <c r="G63" s="35"/>
      <c r="H63" s="36"/>
      <c r="I63" s="35"/>
      <c r="J63" s="29">
        <v>61</v>
      </c>
      <c r="K63" s="35"/>
    </row>
    <row r="64" spans="1:11" s="22" customFormat="1" ht="15.75" customHeight="1" x14ac:dyDescent="0.25">
      <c r="A64" s="23">
        <v>62</v>
      </c>
      <c r="B64" s="37" t="s">
        <v>145</v>
      </c>
      <c r="C64" s="25" t="s">
        <v>213</v>
      </c>
      <c r="D64" s="26" t="s">
        <v>18</v>
      </c>
      <c r="E64" s="27" t="s">
        <v>214</v>
      </c>
      <c r="F64" s="28" t="s">
        <v>215</v>
      </c>
      <c r="G64" s="20"/>
      <c r="H64" s="21">
        <v>0</v>
      </c>
      <c r="I64" s="20"/>
      <c r="J64" s="23">
        <v>62</v>
      </c>
      <c r="K64" s="20"/>
    </row>
    <row r="65" spans="1:16" s="22" customFormat="1" ht="15.75" customHeight="1" x14ac:dyDescent="0.25">
      <c r="A65" s="23">
        <v>63</v>
      </c>
      <c r="B65" s="24" t="s">
        <v>11</v>
      </c>
      <c r="C65" s="25" t="s">
        <v>216</v>
      </c>
      <c r="D65" s="26" t="s">
        <v>18</v>
      </c>
      <c r="E65" s="27" t="s">
        <v>217</v>
      </c>
      <c r="F65" s="28" t="s">
        <v>218</v>
      </c>
      <c r="G65" s="20" t="s">
        <v>124</v>
      </c>
      <c r="H65" s="21">
        <v>5000</v>
      </c>
      <c r="I65" s="20"/>
      <c r="J65" s="23">
        <v>63</v>
      </c>
      <c r="K65" s="20"/>
    </row>
    <row r="66" spans="1:16" ht="15.75" customHeight="1" x14ac:dyDescent="0.25">
      <c r="A66" s="23">
        <v>64</v>
      </c>
      <c r="B66" s="24" t="s">
        <v>11</v>
      </c>
      <c r="C66" s="25" t="s">
        <v>219</v>
      </c>
      <c r="D66" s="26" t="s">
        <v>13</v>
      </c>
      <c r="E66" s="27" t="s">
        <v>220</v>
      </c>
      <c r="F66" s="28" t="s">
        <v>221</v>
      </c>
      <c r="G66" s="20" t="s">
        <v>222</v>
      </c>
      <c r="H66" s="21"/>
      <c r="I66" s="20"/>
      <c r="J66" s="23">
        <v>64</v>
      </c>
      <c r="K66" s="20"/>
    </row>
    <row r="67" spans="1:16" ht="15.75" customHeight="1" x14ac:dyDescent="0.25">
      <c r="A67" s="29">
        <v>65</v>
      </c>
      <c r="B67" s="31" t="s">
        <v>93</v>
      </c>
      <c r="C67" s="31" t="s">
        <v>223</v>
      </c>
      <c r="D67" s="32" t="s">
        <v>18</v>
      </c>
      <c r="E67" s="33" t="s">
        <v>224</v>
      </c>
      <c r="F67" s="34" t="s">
        <v>225</v>
      </c>
      <c r="G67" s="35"/>
      <c r="H67" s="36"/>
      <c r="I67" s="35"/>
      <c r="J67" s="29">
        <v>65</v>
      </c>
      <c r="K67" s="35"/>
    </row>
    <row r="68" spans="1:16" ht="15.75" customHeight="1" x14ac:dyDescent="0.25">
      <c r="A68" s="23">
        <v>66</v>
      </c>
      <c r="B68" s="24" t="s">
        <v>11</v>
      </c>
      <c r="C68" s="25" t="s">
        <v>226</v>
      </c>
      <c r="D68" s="26" t="s">
        <v>13</v>
      </c>
      <c r="E68" s="27" t="s">
        <v>52</v>
      </c>
      <c r="F68" s="28" t="s">
        <v>227</v>
      </c>
      <c r="G68" s="20" t="s">
        <v>228</v>
      </c>
      <c r="H68" s="21">
        <v>9000</v>
      </c>
      <c r="I68" s="20"/>
      <c r="J68" s="23">
        <v>66</v>
      </c>
      <c r="K68" s="20"/>
    </row>
    <row r="69" spans="1:16" s="22" customFormat="1" ht="15.75" customHeight="1" x14ac:dyDescent="0.25">
      <c r="A69" s="23">
        <v>67</v>
      </c>
      <c r="B69" s="24" t="s">
        <v>11</v>
      </c>
      <c r="C69" s="25" t="s">
        <v>229</v>
      </c>
      <c r="D69" s="26" t="s">
        <v>18</v>
      </c>
      <c r="E69" s="27" t="s">
        <v>52</v>
      </c>
      <c r="F69" s="28" t="s">
        <v>230</v>
      </c>
      <c r="G69" s="20" t="s">
        <v>16</v>
      </c>
      <c r="H69" s="21">
        <v>7000</v>
      </c>
      <c r="I69" s="20"/>
      <c r="J69" s="23">
        <v>67</v>
      </c>
      <c r="K69" s="20"/>
    </row>
    <row r="70" spans="1:16" s="22" customFormat="1" ht="15.75" customHeight="1" x14ac:dyDescent="0.25">
      <c r="A70" s="23">
        <v>68</v>
      </c>
      <c r="B70" s="24" t="s">
        <v>11</v>
      </c>
      <c r="C70" s="25" t="s">
        <v>231</v>
      </c>
      <c r="D70" s="26" t="s">
        <v>13</v>
      </c>
      <c r="E70" s="27" t="s">
        <v>232</v>
      </c>
      <c r="F70" s="28" t="s">
        <v>233</v>
      </c>
      <c r="G70" s="20" t="s">
        <v>24</v>
      </c>
      <c r="H70" s="21">
        <v>60000</v>
      </c>
      <c r="I70" s="20"/>
      <c r="J70" s="23">
        <v>68</v>
      </c>
      <c r="K70" s="20"/>
    </row>
    <row r="71" spans="1:16" s="22" customFormat="1" ht="15.75" customHeight="1" x14ac:dyDescent="0.25">
      <c r="A71" s="23">
        <v>69</v>
      </c>
      <c r="B71" s="24" t="s">
        <v>234</v>
      </c>
      <c r="C71" s="25" t="s">
        <v>235</v>
      </c>
      <c r="D71" s="26" t="s">
        <v>18</v>
      </c>
      <c r="E71" s="27" t="s">
        <v>103</v>
      </c>
      <c r="F71" s="28" t="s">
        <v>236</v>
      </c>
      <c r="G71" s="20"/>
      <c r="I71" s="21">
        <v>8000</v>
      </c>
      <c r="J71" s="23">
        <v>69</v>
      </c>
      <c r="K71" s="20"/>
    </row>
    <row r="72" spans="1:16" s="22" customFormat="1" ht="15.75" customHeight="1" x14ac:dyDescent="0.25">
      <c r="A72" s="23">
        <v>70</v>
      </c>
      <c r="B72" s="24" t="s">
        <v>11</v>
      </c>
      <c r="C72" s="25" t="s">
        <v>237</v>
      </c>
      <c r="D72" s="26" t="s">
        <v>13</v>
      </c>
      <c r="E72" s="27" t="s">
        <v>33</v>
      </c>
      <c r="F72" s="28" t="s">
        <v>238</v>
      </c>
      <c r="G72" s="20" t="s">
        <v>239</v>
      </c>
      <c r="H72" s="21"/>
      <c r="I72" s="20"/>
      <c r="J72" s="23">
        <v>70</v>
      </c>
      <c r="K72" s="20"/>
    </row>
    <row r="73" spans="1:16" s="22" customFormat="1" ht="15.75" customHeight="1" x14ac:dyDescent="0.25">
      <c r="A73" s="23">
        <v>71</v>
      </c>
      <c r="B73" s="37" t="s">
        <v>151</v>
      </c>
      <c r="C73" s="25" t="s">
        <v>240</v>
      </c>
      <c r="D73" s="26" t="s">
        <v>18</v>
      </c>
      <c r="E73" s="27" t="s">
        <v>241</v>
      </c>
      <c r="F73" s="28" t="s">
        <v>242</v>
      </c>
      <c r="G73" s="20" t="s">
        <v>168</v>
      </c>
      <c r="H73" s="20">
        <v>32000</v>
      </c>
      <c r="J73" s="23">
        <v>71</v>
      </c>
      <c r="K73" s="20"/>
    </row>
    <row r="74" spans="1:16" s="22" customFormat="1" ht="15.75" customHeight="1" thickBot="1" x14ac:dyDescent="0.3">
      <c r="A74" s="41">
        <v>72</v>
      </c>
      <c r="B74" s="42" t="s">
        <v>86</v>
      </c>
      <c r="C74" s="43" t="s">
        <v>243</v>
      </c>
      <c r="D74" s="44" t="s">
        <v>18</v>
      </c>
      <c r="E74" s="45" t="s">
        <v>244</v>
      </c>
      <c r="F74" s="46" t="s">
        <v>245</v>
      </c>
      <c r="G74" s="47" t="s">
        <v>168</v>
      </c>
      <c r="H74" s="47">
        <v>5000</v>
      </c>
      <c r="J74" s="41">
        <v>72</v>
      </c>
      <c r="K74" s="47"/>
    </row>
    <row r="75" spans="1:16" ht="15.75" customHeight="1" thickBot="1" x14ac:dyDescent="0.35">
      <c r="E75" s="49" t="s">
        <v>246</v>
      </c>
      <c r="F75" s="50"/>
      <c r="G75" s="51"/>
      <c r="H75" s="52" t="s">
        <v>247</v>
      </c>
      <c r="I75" s="53" t="s">
        <v>248</v>
      </c>
      <c r="K75" s="53" t="s">
        <v>249</v>
      </c>
      <c r="M75" s="22"/>
      <c r="N75" s="22"/>
      <c r="O75" s="22"/>
      <c r="P75" s="22"/>
    </row>
    <row r="76" spans="1:16" ht="15.75" customHeight="1" x14ac:dyDescent="0.3">
      <c r="H76" s="55">
        <f>SUM(H3:H74)</f>
        <v>589500</v>
      </c>
      <c r="I76" s="55">
        <f>SUM(I3:I74)</f>
        <v>72500</v>
      </c>
      <c r="K76" s="55">
        <f>SUM(K3:K74)</f>
        <v>8000</v>
      </c>
      <c r="M76" s="22"/>
      <c r="N76" s="22"/>
      <c r="O76" s="22"/>
      <c r="P76" s="22"/>
    </row>
    <row r="77" spans="1:16" ht="34.5" customHeight="1" x14ac:dyDescent="0.3">
      <c r="G77" s="56" t="s">
        <v>250</v>
      </c>
      <c r="H77" s="57">
        <v>71</v>
      </c>
      <c r="I77" s="58"/>
      <c r="M77" s="22"/>
      <c r="N77" s="22"/>
      <c r="O77" s="22"/>
      <c r="P77" s="22"/>
    </row>
    <row r="78" spans="1:16" ht="15.75" customHeight="1" x14ac:dyDescent="0.3">
      <c r="G78" s="56" t="s">
        <v>251</v>
      </c>
      <c r="H78" s="57">
        <v>63</v>
      </c>
      <c r="I78" s="58"/>
      <c r="M78" s="22"/>
      <c r="N78" s="22"/>
      <c r="O78" s="22"/>
      <c r="P78" s="22"/>
    </row>
    <row r="79" spans="1:16" ht="15.75" customHeight="1" x14ac:dyDescent="0.3">
      <c r="G79" s="56" t="s">
        <v>252</v>
      </c>
      <c r="H79" s="57">
        <v>35</v>
      </c>
      <c r="I79" s="58"/>
      <c r="M79" s="22"/>
      <c r="N79" s="22"/>
      <c r="O79" s="22"/>
      <c r="P79" s="22"/>
    </row>
    <row r="80" spans="1:16" ht="15.75" customHeight="1" x14ac:dyDescent="0.3">
      <c r="G80" s="56" t="s">
        <v>253</v>
      </c>
      <c r="H80" s="59">
        <f>+H79/H78</f>
        <v>0.55555555555555558</v>
      </c>
      <c r="I80" s="58"/>
      <c r="M80" s="22"/>
      <c r="N80" s="22"/>
      <c r="O80" s="22"/>
      <c r="P80" s="22"/>
    </row>
    <row r="81" spans="1:16" ht="15.75" customHeight="1" x14ac:dyDescent="0.3">
      <c r="G81" s="56" t="s">
        <v>254</v>
      </c>
      <c r="H81" s="60">
        <f>+H76/H79</f>
        <v>16842.857142857141</v>
      </c>
      <c r="I81" s="58"/>
      <c r="M81" s="22"/>
      <c r="N81" s="22"/>
      <c r="O81" s="22"/>
      <c r="P81" s="22"/>
    </row>
    <row r="82" spans="1:16" ht="15.75" customHeight="1" x14ac:dyDescent="0.3">
      <c r="G82" s="56" t="s">
        <v>255</v>
      </c>
      <c r="H82" s="60">
        <f>+H76/H78</f>
        <v>9357.1428571428569</v>
      </c>
      <c r="I82" s="58"/>
    </row>
    <row r="83" spans="1:16" ht="15.75" customHeight="1" x14ac:dyDescent="0.25">
      <c r="G83" s="58"/>
      <c r="H83" s="58"/>
      <c r="I83" s="58"/>
    </row>
    <row r="84" spans="1:16" ht="15.75" customHeight="1" thickBot="1" x14ac:dyDescent="0.3"/>
    <row r="85" spans="1:16" customFormat="1" ht="17.25" thickBot="1" x14ac:dyDescent="0.3">
      <c r="A85" s="61"/>
      <c r="B85" s="62" t="s">
        <v>256</v>
      </c>
      <c r="C85" s="62"/>
      <c r="D85" s="63"/>
      <c r="E85" s="64"/>
      <c r="F85" s="65"/>
      <c r="G85" s="54"/>
      <c r="H85" s="54"/>
      <c r="I85" s="54"/>
      <c r="J85" s="13"/>
      <c r="K85" s="66"/>
      <c r="L85" s="13"/>
      <c r="M85" s="67"/>
    </row>
    <row r="86" spans="1:16" ht="17.25" thickBot="1" x14ac:dyDescent="0.3">
      <c r="A86" s="68" t="s">
        <v>1</v>
      </c>
      <c r="B86" s="68" t="s">
        <v>2</v>
      </c>
      <c r="C86" s="68" t="s">
        <v>3</v>
      </c>
      <c r="D86" s="69" t="s">
        <v>257</v>
      </c>
      <c r="E86" s="68" t="s">
        <v>5</v>
      </c>
      <c r="F86" s="70" t="s">
        <v>6</v>
      </c>
      <c r="G86" s="71" t="s">
        <v>7</v>
      </c>
      <c r="H86" s="72" t="s">
        <v>8</v>
      </c>
      <c r="I86" s="10" t="s">
        <v>9</v>
      </c>
      <c r="J86" s="11" t="s">
        <v>1</v>
      </c>
      <c r="K86" s="12" t="s">
        <v>10</v>
      </c>
      <c r="M86" s="67"/>
    </row>
    <row r="87" spans="1:16" ht="16.5" x14ac:dyDescent="0.25">
      <c r="A87" s="73">
        <v>1</v>
      </c>
      <c r="B87" s="74" t="s">
        <v>258</v>
      </c>
      <c r="C87" s="75" t="s">
        <v>259</v>
      </c>
      <c r="D87" s="76" t="s">
        <v>260</v>
      </c>
      <c r="E87" s="77" t="s">
        <v>33</v>
      </c>
      <c r="F87" s="78" t="s">
        <v>261</v>
      </c>
      <c r="G87" s="53" t="s">
        <v>262</v>
      </c>
      <c r="H87" s="79"/>
      <c r="I87" s="20"/>
      <c r="J87" s="73">
        <v>1</v>
      </c>
      <c r="K87" s="20"/>
      <c r="M87" s="67"/>
    </row>
    <row r="88" spans="1:16" ht="16.5" x14ac:dyDescent="0.25">
      <c r="A88" s="73">
        <v>2</v>
      </c>
      <c r="B88" s="74" t="s">
        <v>263</v>
      </c>
      <c r="C88" s="75" t="s">
        <v>264</v>
      </c>
      <c r="D88" s="76" t="s">
        <v>265</v>
      </c>
      <c r="E88" s="77" t="s">
        <v>266</v>
      </c>
      <c r="F88" s="78" t="s">
        <v>267</v>
      </c>
      <c r="G88" s="53"/>
      <c r="H88" s="80">
        <v>0</v>
      </c>
      <c r="I88" s="81"/>
      <c r="J88" s="82">
        <v>2</v>
      </c>
      <c r="K88" s="81"/>
      <c r="M88" s="67"/>
    </row>
    <row r="89" spans="1:16" ht="16.5" x14ac:dyDescent="0.25">
      <c r="A89" s="73">
        <v>3</v>
      </c>
      <c r="B89" s="74" t="s">
        <v>268</v>
      </c>
      <c r="C89" s="75" t="s">
        <v>269</v>
      </c>
      <c r="D89" s="76" t="s">
        <v>270</v>
      </c>
      <c r="E89" s="77" t="s">
        <v>271</v>
      </c>
      <c r="F89" s="78" t="s">
        <v>272</v>
      </c>
      <c r="G89" s="53" t="s">
        <v>273</v>
      </c>
      <c r="H89" s="79"/>
      <c r="I89" s="20"/>
      <c r="J89" s="73">
        <v>3</v>
      </c>
      <c r="K89" s="20"/>
      <c r="M89" s="67"/>
    </row>
    <row r="90" spans="1:16" ht="16.5" x14ac:dyDescent="0.25">
      <c r="A90" s="73">
        <v>4</v>
      </c>
      <c r="B90" s="74" t="s">
        <v>263</v>
      </c>
      <c r="C90" s="75" t="s">
        <v>274</v>
      </c>
      <c r="D90" s="76" t="s">
        <v>265</v>
      </c>
      <c r="E90" s="77" t="s">
        <v>80</v>
      </c>
      <c r="F90" s="78" t="s">
        <v>275</v>
      </c>
      <c r="G90" s="53" t="s">
        <v>276</v>
      </c>
      <c r="H90" s="79">
        <v>3000</v>
      </c>
      <c r="I90" s="20"/>
      <c r="J90" s="73">
        <v>4</v>
      </c>
      <c r="K90" s="20"/>
    </row>
    <row r="91" spans="1:16" ht="16.5" x14ac:dyDescent="0.25">
      <c r="A91" s="73">
        <v>5</v>
      </c>
      <c r="B91" s="74" t="s">
        <v>277</v>
      </c>
      <c r="C91" s="75" t="s">
        <v>278</v>
      </c>
      <c r="D91" s="76" t="s">
        <v>279</v>
      </c>
      <c r="E91" s="77" t="s">
        <v>280</v>
      </c>
      <c r="F91" s="78" t="s">
        <v>281</v>
      </c>
      <c r="G91" s="53" t="s">
        <v>282</v>
      </c>
      <c r="H91" s="79">
        <v>6000</v>
      </c>
      <c r="I91" s="20"/>
      <c r="J91" s="73">
        <v>5</v>
      </c>
      <c r="K91" s="20"/>
    </row>
    <row r="92" spans="1:16" ht="16.5" x14ac:dyDescent="0.25">
      <c r="A92" s="73">
        <v>6</v>
      </c>
      <c r="B92" s="74" t="s">
        <v>283</v>
      </c>
      <c r="C92" s="75" t="s">
        <v>284</v>
      </c>
      <c r="D92" s="76" t="s">
        <v>285</v>
      </c>
      <c r="E92" s="77" t="s">
        <v>286</v>
      </c>
      <c r="F92" s="78" t="s">
        <v>287</v>
      </c>
      <c r="G92" s="53" t="s">
        <v>288</v>
      </c>
      <c r="H92" s="79"/>
      <c r="I92" s="20"/>
      <c r="J92" s="73">
        <v>6</v>
      </c>
      <c r="K92" s="20"/>
    </row>
    <row r="93" spans="1:16" ht="16.5" x14ac:dyDescent="0.25">
      <c r="A93" s="73">
        <v>7</v>
      </c>
      <c r="B93" s="74" t="s">
        <v>289</v>
      </c>
      <c r="C93" s="75" t="s">
        <v>290</v>
      </c>
      <c r="D93" s="76" t="s">
        <v>291</v>
      </c>
      <c r="E93" s="77" t="s">
        <v>271</v>
      </c>
      <c r="F93" s="78" t="s">
        <v>292</v>
      </c>
      <c r="G93" s="53" t="s">
        <v>293</v>
      </c>
      <c r="H93" s="79">
        <v>3000</v>
      </c>
      <c r="I93" s="20"/>
      <c r="J93" s="73">
        <v>7</v>
      </c>
      <c r="K93" s="20"/>
    </row>
    <row r="94" spans="1:16" ht="16.5" x14ac:dyDescent="0.25">
      <c r="A94" s="73">
        <v>8</v>
      </c>
      <c r="B94" s="74" t="s">
        <v>277</v>
      </c>
      <c r="C94" s="75" t="s">
        <v>294</v>
      </c>
      <c r="D94" s="76" t="s">
        <v>260</v>
      </c>
      <c r="E94" s="77" t="s">
        <v>295</v>
      </c>
      <c r="F94" s="78" t="s">
        <v>296</v>
      </c>
      <c r="G94" s="53" t="s">
        <v>262</v>
      </c>
      <c r="H94" s="79"/>
      <c r="I94" s="20"/>
      <c r="J94" s="73">
        <v>8</v>
      </c>
      <c r="K94" s="20"/>
    </row>
    <row r="95" spans="1:16" ht="16.5" x14ac:dyDescent="0.25">
      <c r="A95" s="73">
        <v>9</v>
      </c>
      <c r="B95" s="74" t="s">
        <v>283</v>
      </c>
      <c r="C95" s="75" t="s">
        <v>297</v>
      </c>
      <c r="D95" s="76" t="s">
        <v>291</v>
      </c>
      <c r="E95" s="77" t="s">
        <v>298</v>
      </c>
      <c r="F95" s="78" t="s">
        <v>299</v>
      </c>
      <c r="G95" s="53" t="s">
        <v>288</v>
      </c>
      <c r="H95" s="79"/>
      <c r="I95" s="20"/>
      <c r="J95" s="73">
        <v>9</v>
      </c>
      <c r="K95" s="20"/>
    </row>
    <row r="96" spans="1:16" ht="16.5" x14ac:dyDescent="0.25">
      <c r="A96" s="83">
        <v>10</v>
      </c>
      <c r="B96" s="84" t="s">
        <v>300</v>
      </c>
      <c r="C96" s="85" t="s">
        <v>301</v>
      </c>
      <c r="D96" s="86" t="s">
        <v>302</v>
      </c>
      <c r="E96" s="87" t="s">
        <v>303</v>
      </c>
      <c r="F96" s="87" t="s">
        <v>304</v>
      </c>
      <c r="G96" s="53" t="s">
        <v>305</v>
      </c>
      <c r="H96" s="79"/>
      <c r="I96" s="20"/>
      <c r="J96" s="73">
        <v>10</v>
      </c>
      <c r="K96" s="20"/>
    </row>
    <row r="97" spans="1:14" ht="16.5" x14ac:dyDescent="0.25">
      <c r="A97" s="73">
        <v>11</v>
      </c>
      <c r="B97" s="74" t="s">
        <v>306</v>
      </c>
      <c r="C97" s="75" t="s">
        <v>307</v>
      </c>
      <c r="D97" s="76" t="s">
        <v>308</v>
      </c>
      <c r="E97" s="77" t="s">
        <v>309</v>
      </c>
      <c r="F97" s="78" t="s">
        <v>310</v>
      </c>
      <c r="G97" s="53" t="s">
        <v>262</v>
      </c>
      <c r="H97" s="79"/>
      <c r="I97" s="20"/>
      <c r="J97" s="73">
        <v>11</v>
      </c>
      <c r="K97" s="20"/>
    </row>
    <row r="98" spans="1:14" x14ac:dyDescent="0.25">
      <c r="A98" s="73">
        <v>12</v>
      </c>
      <c r="B98" s="74" t="s">
        <v>311</v>
      </c>
      <c r="C98" s="75" t="s">
        <v>312</v>
      </c>
      <c r="D98" s="76" t="s">
        <v>260</v>
      </c>
      <c r="E98" s="77" t="s">
        <v>313</v>
      </c>
      <c r="F98" s="78" t="s">
        <v>314</v>
      </c>
      <c r="G98" s="88" t="s">
        <v>315</v>
      </c>
      <c r="H98" s="88"/>
      <c r="I98" s="88"/>
      <c r="J98" s="73">
        <v>12</v>
      </c>
      <c r="K98" s="13"/>
    </row>
    <row r="99" spans="1:14" ht="15.75" customHeight="1" x14ac:dyDescent="0.3">
      <c r="C99" s="89"/>
      <c r="D99" s="39"/>
      <c r="E99" s="90"/>
      <c r="F99" s="90"/>
      <c r="G99" s="13"/>
      <c r="H99" s="91">
        <f>SUM(H87:H98)</f>
        <v>12000</v>
      </c>
      <c r="I99" s="91">
        <f>SUM(I87:I98)</f>
        <v>0</v>
      </c>
      <c r="J99" s="13"/>
      <c r="K99" s="91">
        <f>SUM(K87:K98)</f>
        <v>0</v>
      </c>
      <c r="M99" s="90"/>
      <c r="N99" s="39"/>
    </row>
    <row r="100" spans="1:14" ht="15.75" customHeight="1" x14ac:dyDescent="0.25">
      <c r="C100" s="89"/>
      <c r="D100" s="39"/>
      <c r="E100" s="90"/>
      <c r="F100" s="90"/>
      <c r="G100" s="90"/>
      <c r="H100" s="90"/>
      <c r="I100" s="90"/>
      <c r="J100" s="89"/>
      <c r="K100" s="90"/>
      <c r="M100" s="90"/>
      <c r="N100" s="39"/>
    </row>
    <row r="101" spans="1:14" ht="15.75" customHeight="1" x14ac:dyDescent="0.3">
      <c r="C101" s="89"/>
      <c r="D101" s="39"/>
      <c r="E101" s="90"/>
      <c r="F101" s="90"/>
      <c r="G101" s="56" t="s">
        <v>250</v>
      </c>
      <c r="H101" s="57">
        <v>12</v>
      </c>
      <c r="I101" s="90"/>
      <c r="J101" s="89"/>
      <c r="K101" s="90"/>
      <c r="L101" s="90"/>
      <c r="M101" s="90"/>
      <c r="N101" s="39"/>
    </row>
    <row r="102" spans="1:14" ht="15.75" customHeight="1" x14ac:dyDescent="0.3">
      <c r="C102" s="89"/>
      <c r="D102" s="39"/>
      <c r="E102" s="90"/>
      <c r="F102" s="90"/>
      <c r="G102" s="56" t="s">
        <v>251</v>
      </c>
      <c r="H102" s="57">
        <v>11</v>
      </c>
      <c r="I102" s="90"/>
      <c r="J102" s="89"/>
      <c r="K102" s="90"/>
      <c r="L102" s="90"/>
      <c r="M102" s="90"/>
      <c r="N102" s="39"/>
    </row>
    <row r="103" spans="1:14" ht="15.75" customHeight="1" x14ac:dyDescent="0.3">
      <c r="C103" s="89"/>
      <c r="D103" s="39"/>
      <c r="E103" s="90"/>
      <c r="F103" s="90"/>
      <c r="G103" s="56" t="s">
        <v>252</v>
      </c>
      <c r="H103" s="57">
        <v>3</v>
      </c>
      <c r="I103" s="90"/>
      <c r="J103" s="89"/>
      <c r="K103" s="90"/>
      <c r="L103" s="90"/>
      <c r="M103" s="90"/>
      <c r="N103" s="39"/>
    </row>
    <row r="104" spans="1:14" ht="15.75" customHeight="1" x14ac:dyDescent="0.3">
      <c r="C104" s="89"/>
      <c r="D104" s="39"/>
      <c r="E104" s="90"/>
      <c r="F104" s="90"/>
      <c r="G104" s="56" t="s">
        <v>253</v>
      </c>
      <c r="H104" s="59">
        <f>H103/H102</f>
        <v>0.27272727272727271</v>
      </c>
      <c r="I104" s="90"/>
      <c r="J104" s="89"/>
      <c r="K104" s="90"/>
      <c r="L104" s="90"/>
      <c r="M104" s="90"/>
      <c r="N104" s="39"/>
    </row>
    <row r="105" spans="1:14" ht="15.75" customHeight="1" x14ac:dyDescent="0.3">
      <c r="C105" s="89"/>
      <c r="D105" s="39"/>
      <c r="E105" s="90"/>
      <c r="F105" s="90"/>
      <c r="G105" s="56" t="s">
        <v>254</v>
      </c>
      <c r="H105" s="60">
        <f>H99/H103</f>
        <v>4000</v>
      </c>
      <c r="I105" s="90"/>
      <c r="J105" s="89"/>
      <c r="K105" s="90"/>
      <c r="L105" s="90"/>
      <c r="M105" s="90"/>
      <c r="N105" s="39"/>
    </row>
    <row r="106" spans="1:14" ht="15.75" customHeight="1" x14ac:dyDescent="0.3">
      <c r="C106" s="89"/>
      <c r="D106" s="39"/>
      <c r="E106" s="90"/>
      <c r="F106" s="90"/>
      <c r="G106" s="56" t="s">
        <v>255</v>
      </c>
      <c r="H106" s="60">
        <f>H99/H102</f>
        <v>1090.909090909091</v>
      </c>
      <c r="I106" s="90"/>
      <c r="J106" s="89"/>
      <c r="K106" s="90"/>
      <c r="L106" s="90"/>
      <c r="M106" s="90"/>
      <c r="N106" s="39"/>
    </row>
    <row r="107" spans="1:14" ht="15.75" customHeight="1" x14ac:dyDescent="0.25">
      <c r="C107" s="89"/>
      <c r="D107" s="39"/>
      <c r="E107" s="90"/>
      <c r="F107" s="90"/>
      <c r="G107" s="90"/>
      <c r="H107" s="90"/>
      <c r="I107" s="90"/>
      <c r="J107" s="89"/>
      <c r="K107" s="90"/>
      <c r="L107" s="90"/>
      <c r="M107" s="90"/>
      <c r="N107" s="39"/>
    </row>
  </sheetData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Subastas ACPSIE 2018</vt:lpstr>
      <vt:lpstr>'Resultados Subastas ACPSIE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ACPSIE</dc:creator>
  <cp:lastModifiedBy>Oficina ACPSIE</cp:lastModifiedBy>
  <dcterms:created xsi:type="dcterms:W3CDTF">2018-10-20T14:31:00Z</dcterms:created>
  <dcterms:modified xsi:type="dcterms:W3CDTF">2018-10-20T14:31:45Z</dcterms:modified>
</cp:coreProperties>
</file>