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sociación de Criadores\Página web\Web Bueno\DESARROLLO\SITE\IMAGES\PDF\"/>
    </mc:Choice>
  </mc:AlternateContent>
  <bookViews>
    <workbookView xWindow="0" yWindow="0" windowWidth="25200" windowHeight="11160"/>
  </bookViews>
  <sheets>
    <sheet name="Results Ring" sheetId="1" r:id="rId1"/>
  </sheets>
  <definedNames>
    <definedName name="_xlnm.Print_Area" localSheetId="0">'Results Ring'!$A$1:$L$68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G71" i="1"/>
  <c r="J70" i="1"/>
  <c r="L67" i="1"/>
  <c r="J67" i="1"/>
  <c r="I67" i="1"/>
</calcChain>
</file>

<file path=xl/sharedStrings.xml><?xml version="1.0" encoding="utf-8"?>
<sst xmlns="http://schemas.openxmlformats.org/spreadsheetml/2006/main" count="389" uniqueCount="242">
  <si>
    <t>RESULTADOS SUBASTA DE YEARLINGS ACPSIE - 15 Octubre 2022 - 12h</t>
  </si>
  <si>
    <t>Nº</t>
  </si>
  <si>
    <t>Lote</t>
  </si>
  <si>
    <t>Presenta</t>
  </si>
  <si>
    <t>Producto</t>
  </si>
  <si>
    <t>Sexo</t>
  </si>
  <si>
    <t>Padre</t>
  </si>
  <si>
    <t>Madre</t>
  </si>
  <si>
    <t>Comprador</t>
  </si>
  <si>
    <t>Precio</t>
  </si>
  <si>
    <t>Recompra</t>
  </si>
  <si>
    <t>Trato Dir.</t>
  </si>
  <si>
    <t>TEO CALLEJO SOLANA</t>
  </si>
  <si>
    <t>N.21 FACE TO FACE</t>
  </si>
  <si>
    <t>Y</t>
  </si>
  <si>
    <t>FIRST ELEVEN (GB)</t>
  </si>
  <si>
    <t>FACE TO FACE</t>
  </si>
  <si>
    <t>Juan Abascal</t>
  </si>
  <si>
    <t>KANTAURI</t>
  </si>
  <si>
    <t>N.21 FARAUNSI</t>
  </si>
  <si>
    <t>HERALD THE DAWN (IRE)</t>
  </si>
  <si>
    <t>FARAUNSI (IRE)</t>
  </si>
  <si>
    <t>YEGUADA ROCÍO (Agente para Cuadra Mediterraneo)</t>
  </si>
  <si>
    <t>N.21 FORMENTERA</t>
  </si>
  <si>
    <t>FORMENTERA (USA)</t>
  </si>
  <si>
    <t>Manuel Alvarez</t>
  </si>
  <si>
    <t>N.21 GLOOMY SUNDAY (FR)</t>
  </si>
  <si>
    <t>DABIRSIM (FR)</t>
  </si>
  <si>
    <t>GLOOMY SUNDAY (FR)</t>
  </si>
  <si>
    <t>Cristina Buesa Zubiria</t>
  </si>
  <si>
    <t>YEGUADA ROCÍO</t>
  </si>
  <si>
    <t>N.21 GOOD MORNING STAR</t>
  </si>
  <si>
    <t>M</t>
  </si>
  <si>
    <t>NOOZHOH CANARIAS</t>
  </si>
  <si>
    <t>GOOD MORNING STAR (IRE)</t>
  </si>
  <si>
    <t>J. Lopez</t>
  </si>
  <si>
    <t>HARAS EXTREM SL</t>
  </si>
  <si>
    <t>N.21 HERA</t>
  </si>
  <si>
    <t>HERA</t>
  </si>
  <si>
    <t>Sin Puja</t>
  </si>
  <si>
    <t>YEGUADA CASAS</t>
  </si>
  <si>
    <t>SMILEY</t>
  </si>
  <si>
    <t>A GREAT DAY (FR)</t>
  </si>
  <si>
    <t>HIPATIA (IRE)</t>
  </si>
  <si>
    <t>YEGUADA ROCÍO (Agente para D. Jon Jauregui)</t>
  </si>
  <si>
    <t>N.21 IZZY TOO</t>
  </si>
  <si>
    <t>IZZY TOO (GB)</t>
  </si>
  <si>
    <t>Cuadra Samalassa</t>
  </si>
  <si>
    <t>LAC INTERNACIONAL</t>
  </si>
  <si>
    <t>YATZIRI (FR)</t>
  </si>
  <si>
    <t>DINK (FR)</t>
  </si>
  <si>
    <t>KETALA (FR)</t>
  </si>
  <si>
    <t>Jorge A. Rodriguez</t>
  </si>
  <si>
    <t>LAC: JAR Reconstituyendo cuadra antigua</t>
  </si>
  <si>
    <t>LOUGHTOWN STUD LTD</t>
  </si>
  <si>
    <t>N.21 LA CUESTA</t>
  </si>
  <si>
    <t>PLANTAGENET</t>
  </si>
  <si>
    <t>LA CUESTA (IRE)</t>
  </si>
  <si>
    <t>Cuadra Mundo Vertical S.L.</t>
  </si>
  <si>
    <t>DEHESA DE CANTOGORDO</t>
  </si>
  <si>
    <t>N.21 LA ESTAN PEINANDO</t>
  </si>
  <si>
    <t>TIME TEST (GB)</t>
  </si>
  <si>
    <t>LA ESTAN PEINANDO (FR)</t>
  </si>
  <si>
    <t>N.21 LADY CREE</t>
  </si>
  <si>
    <t>LADY CREE (IRE)</t>
  </si>
  <si>
    <t>Cuadra Plantagenet</t>
  </si>
  <si>
    <t>HARAS DE LA BARELIÈRE</t>
  </si>
  <si>
    <t>BOY OF VELVET (FR)</t>
  </si>
  <si>
    <t>TRADE STORM (GB)</t>
  </si>
  <si>
    <t>LADY VELVET</t>
  </si>
  <si>
    <t>Cuadra AFF</t>
  </si>
  <si>
    <t xml:space="preserve">LAC: Forde a FR. En total 4 </t>
  </si>
  <si>
    <t>MARQUÉS DE MIRAFLORES DE S.A.</t>
  </si>
  <si>
    <t>N.21 LAURA ANGELIQUE (FR)</t>
  </si>
  <si>
    <t>RECOLETOS (FR)</t>
  </si>
  <si>
    <t>LAURA ANGELIQUE (FR)</t>
  </si>
  <si>
    <t>N.21 LOLITA PLUMA</t>
  </si>
  <si>
    <t>LOLITA PLUMA (GB)</t>
  </si>
  <si>
    <t>HARAS AL ASHAÏ</t>
  </si>
  <si>
    <t>N.21 MARMARIA (GB)</t>
  </si>
  <si>
    <t>LAND FORCE (IRE)</t>
  </si>
  <si>
    <t>MARMARIA</t>
  </si>
  <si>
    <t>YEGUADA ROCÍO (Agente para Annua Racing)</t>
  </si>
  <si>
    <t>N.21 MUSIQUE SACREE</t>
  </si>
  <si>
    <t>MUSIQUE SACREE (FR)</t>
  </si>
  <si>
    <t>N.21 MY BROKEN DRUM (GB)</t>
  </si>
  <si>
    <t>BOBBY´S KITTEN (USA)</t>
  </si>
  <si>
    <t>MY BROKEN DRUM (GB)</t>
  </si>
  <si>
    <t>F. Jimenez</t>
  </si>
  <si>
    <t>GLOBAL QUEST SL</t>
  </si>
  <si>
    <t>TRAMPAS</t>
  </si>
  <si>
    <t>ABDEL (FR)a</t>
  </si>
  <si>
    <t>NIAGARA FALLS (FR)</t>
  </si>
  <si>
    <t>N.21 NOCTALIA</t>
  </si>
  <si>
    <t>NOCTALIA (FR)a</t>
  </si>
  <si>
    <t>YEGUADA ROCÍO (Agente para D. Ramiro Girón)</t>
  </si>
  <si>
    <t>N.21 OASIS MOON</t>
  </si>
  <si>
    <t>OASIS MOON (GB)</t>
  </si>
  <si>
    <t>Cuadra Isla Forteventura</t>
  </si>
  <si>
    <t>YATZAEL (FR)</t>
  </si>
  <si>
    <t>PALAKIN BARELIERE (FR)</t>
  </si>
  <si>
    <t>Lo tiene que llevar J López</t>
  </si>
  <si>
    <t>N.21 PERFECT BOUNTY (FR)</t>
  </si>
  <si>
    <t>FRENCH FIFTEEN (FR)</t>
  </si>
  <si>
    <t>PERFECT BOUNTY (GB)</t>
  </si>
  <si>
    <t>YEGUADA ROCÍO (Agente)</t>
  </si>
  <si>
    <t>N.21 PNYX</t>
  </si>
  <si>
    <t>PNYX (GB)</t>
  </si>
  <si>
    <t>N.21 PROUD SIDE</t>
  </si>
  <si>
    <t>PROUD SIDE</t>
  </si>
  <si>
    <t>N.21 QUEENWHITY</t>
  </si>
  <si>
    <t>QUEENWHITY</t>
  </si>
  <si>
    <t>YAGO</t>
  </si>
  <si>
    <t>QUINCY (FR)</t>
  </si>
  <si>
    <t>Stamina Turf</t>
  </si>
  <si>
    <t>LAC JM Maldonado</t>
  </si>
  <si>
    <t>LOREA (FR)a</t>
  </si>
  <si>
    <t>GUSTAV KLIMT (IRE)</t>
  </si>
  <si>
    <t>REALITY (FR)</t>
  </si>
  <si>
    <t>YEGUADA LA SERRETA</t>
  </si>
  <si>
    <t>N.21 RIVARA</t>
  </si>
  <si>
    <t>POSTPONED (IRE)</t>
  </si>
  <si>
    <t>RIVARA (GB)</t>
  </si>
  <si>
    <t>Cuadra Agrado SL</t>
  </si>
  <si>
    <t>CUADRA INTERNORTE</t>
  </si>
  <si>
    <t>RELAMPAGO (POR)</t>
  </si>
  <si>
    <t>EL INCA</t>
  </si>
  <si>
    <t>SHEELAGH</t>
  </si>
  <si>
    <t>N.21 SKIPPING BAIL</t>
  </si>
  <si>
    <t>CLOTH OF STARS (IRE)</t>
  </si>
  <si>
    <t>SKIPPING BAIL (USA)</t>
  </si>
  <si>
    <t>FLORA TRISTAN (FR)</t>
  </si>
  <si>
    <t>BIRCHWOOD (IRE)</t>
  </si>
  <si>
    <t>SPES UNICA (FR)</t>
  </si>
  <si>
    <t>N.21 STILL RUNNING</t>
  </si>
  <si>
    <t>STILL RUNNING</t>
  </si>
  <si>
    <t>Cuadra Olivares</t>
  </si>
  <si>
    <t>N.21 TASHA LINDA</t>
  </si>
  <si>
    <t>TASHA LINDA (IRE)</t>
  </si>
  <si>
    <t>Cuadra Agrado S.L.</t>
  </si>
  <si>
    <t>DON BOSCO (FR)</t>
  </si>
  <si>
    <t>RELIABLE MAN (GB)</t>
  </si>
  <si>
    <t>TEQUILA FROD (ITY)</t>
  </si>
  <si>
    <t>YEGUADA ROCÍO (Agente para D. Rafael Usoz)</t>
  </si>
  <si>
    <t>N.21 ABRIL</t>
  </si>
  <si>
    <t>ABRIL (FR)</t>
  </si>
  <si>
    <t>Guillermo Arizkorreta</t>
  </si>
  <si>
    <t>N.21 AFRICAN MEMORIES (FR)</t>
  </si>
  <si>
    <t>KOOL KOMPANY (IRE)</t>
  </si>
  <si>
    <t>AFRICAN MEMORIES (FR)</t>
  </si>
  <si>
    <t>Aurora Ruiz Alonso</t>
  </si>
  <si>
    <t>ALISNE ALTO</t>
  </si>
  <si>
    <t>THE GREY GATSBY (IRE)</t>
  </si>
  <si>
    <t>AGUAMARINA (IRE)</t>
  </si>
  <si>
    <t>Jose Carlos Cerqueira</t>
  </si>
  <si>
    <t>CUADRA TOLEDO</t>
  </si>
  <si>
    <t>JULIANASTAR FARELL</t>
  </si>
  <si>
    <t>GAEL LEGACY (IRE)</t>
  </si>
  <si>
    <t>AGUSTINA (GB)</t>
  </si>
  <si>
    <t>N.21 ALIMEH</t>
  </si>
  <si>
    <t>DARIYAN (FR)</t>
  </si>
  <si>
    <t>ALIMEH (IRE)</t>
  </si>
  <si>
    <t>YEGUADA PUERTAS (AGENTE)</t>
  </si>
  <si>
    <t>N.21 ALTERNATIVAS</t>
  </si>
  <si>
    <t>ALTERNATIVAS</t>
  </si>
  <si>
    <t>N.21 ALZAROOF</t>
  </si>
  <si>
    <t>IVORY LAND (FR)</t>
  </si>
  <si>
    <t>ALZAROOF (USA)</t>
  </si>
  <si>
    <t>N.21 AMARILLO STARLIGHT (GB)</t>
  </si>
  <si>
    <t>LE BRIVIDO (FR)</t>
  </si>
  <si>
    <t>AMARILLO STARLIGHT (IRE)</t>
  </si>
  <si>
    <t>Cuadra Becares</t>
  </si>
  <si>
    <t>N.21 ARTESA</t>
  </si>
  <si>
    <t>CELTIC ROCK (GB)</t>
  </si>
  <si>
    <t>ARTESA (GB)a</t>
  </si>
  <si>
    <t>N.21 ASTRA HALL</t>
  </si>
  <si>
    <t>CARADAK (IRE)</t>
  </si>
  <si>
    <t>ASTRA HALL (GB)</t>
  </si>
  <si>
    <t>PADME (FR)a</t>
  </si>
  <si>
    <t>JOHNNY BARNES (IRE)</t>
  </si>
  <si>
    <t>BAHRAJ (USA)</t>
  </si>
  <si>
    <t>A</t>
  </si>
  <si>
    <t>N.21 BECKY</t>
  </si>
  <si>
    <t>BECKY (IRE)</t>
  </si>
  <si>
    <t>A. Carrasco</t>
  </si>
  <si>
    <t>N.21 BELLASIDE</t>
  </si>
  <si>
    <t>BELLASIDE (IRE)</t>
  </si>
  <si>
    <t>N.21 CAPRICHO DE GUILLE</t>
  </si>
  <si>
    <t>CAPRICHO DE GUILLE</t>
  </si>
  <si>
    <t>N.21 CHOCOLAT CHAUD (FR)</t>
  </si>
  <si>
    <t>MR. OWEN (USA)</t>
  </si>
  <si>
    <t>CHOCOLAT CHAUD (IRE)</t>
  </si>
  <si>
    <t>LOUGHTOWN STUD LTD (HISPÁNICA)</t>
  </si>
  <si>
    <t>BILLY JOE</t>
  </si>
  <si>
    <t>CIBELES (FR)</t>
  </si>
  <si>
    <t>N.21 CLEVERLEYCA (FR)</t>
  </si>
  <si>
    <t>CRACKSMAN (GB)</t>
  </si>
  <si>
    <t>CLEVERLEYCA (IRE)</t>
  </si>
  <si>
    <t>N.21 COPPER PENNY (GB)</t>
  </si>
  <si>
    <t>AL KAZEEM (GB)</t>
  </si>
  <si>
    <t>COPPER PENNY (GB)</t>
  </si>
  <si>
    <t>N.21 CRYSTAL HEAD</t>
  </si>
  <si>
    <t>CRYSTAL HEAD</t>
  </si>
  <si>
    <t>N.21 DAKTIVIA (FR)</t>
  </si>
  <si>
    <t>SHAMALGAN (FR)</t>
  </si>
  <si>
    <t>DAKTIVIA (FR)</t>
  </si>
  <si>
    <t>N.21 DAMOISELLE</t>
  </si>
  <si>
    <t>DAMOISELLE (USA)</t>
  </si>
  <si>
    <t>DIABLE (FR)</t>
  </si>
  <si>
    <t>TORNIBUSH (IRE)</t>
  </si>
  <si>
    <t>DEAUFILS (FR)</t>
  </si>
  <si>
    <t>STORM QUEST (FR)</t>
  </si>
  <si>
    <t>DERAILED (GB)</t>
  </si>
  <si>
    <t>Francisco Rodriguez</t>
  </si>
  <si>
    <t>LAC: Forde a FR</t>
  </si>
  <si>
    <t>N.21 DYLANESQUE</t>
  </si>
  <si>
    <t>DYLANESQUE (GB)</t>
  </si>
  <si>
    <t>Borja Hormaeche</t>
  </si>
  <si>
    <t>N.21 EAGER BEAVER (GB)</t>
  </si>
  <si>
    <t>GLENEAGLES (IRE)</t>
  </si>
  <si>
    <t>EAGER BEAVER (GB)</t>
  </si>
  <si>
    <t>NCPR 19.000</t>
  </si>
  <si>
    <t>N.21 ERCOLINI</t>
  </si>
  <si>
    <t>ERCOLINI (IRE)</t>
  </si>
  <si>
    <t>Cuadra Reza Pazooki</t>
  </si>
  <si>
    <t>YEGUADA HACIENDA DEL MONASTERIO</t>
  </si>
  <si>
    <t>DIANA</t>
  </si>
  <si>
    <t>KARLSBURG (FR)</t>
  </si>
  <si>
    <t>CLAUDIA</t>
  </si>
  <si>
    <t>LOVESOFT</t>
  </si>
  <si>
    <t>FARIÑA</t>
  </si>
  <si>
    <t>DESPECHADO</t>
  </si>
  <si>
    <t>SABANA NEGRA</t>
  </si>
  <si>
    <t>NCPR</t>
  </si>
  <si>
    <t>Vendidos</t>
  </si>
  <si>
    <t>Trato Directo</t>
  </si>
  <si>
    <t>YEARLINGS CATALOGADOS</t>
  </si>
  <si>
    <t>YEARLINGS SUBASTADOS</t>
  </si>
  <si>
    <t>Media Subastado</t>
  </si>
  <si>
    <t>YEARLINGS VENDIDOS</t>
  </si>
  <si>
    <t>Media Vendido</t>
  </si>
  <si>
    <t>VENDIDOS TRATO 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</si>
</sst>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3" borderId="0" xfId="0" applyFont="1" applyFill="1"/>
    <xf numFmtId="3" fontId="1" fillId="3" borderId="0" xfId="0" applyNumberFormat="1" applyFont="1" applyFill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0" fontId="1" fillId="5" borderId="6" xfId="0" applyFont="1" applyFill="1" applyBorder="1"/>
    <xf numFmtId="0" fontId="4" fillId="6" borderId="6" xfId="0" applyFont="1" applyFill="1" applyBorder="1" applyAlignment="1">
      <alignment horizontal="center"/>
    </xf>
    <xf numFmtId="0" fontId="5" fillId="0" borderId="6" xfId="0" applyFont="1" applyFill="1" applyBorder="1"/>
    <xf numFmtId="0" fontId="2" fillId="7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8" borderId="6" xfId="0" applyFont="1" applyFill="1" applyBorder="1"/>
    <xf numFmtId="0" fontId="1" fillId="9" borderId="6" xfId="0" applyFont="1" applyFill="1" applyBorder="1"/>
    <xf numFmtId="0" fontId="1" fillId="0" borderId="7" xfId="0" applyFont="1" applyFill="1" applyBorder="1"/>
    <xf numFmtId="3" fontId="6" fillId="0" borderId="7" xfId="0" applyNumberFormat="1" applyFont="1" applyFill="1" applyBorder="1"/>
    <xf numFmtId="0" fontId="6" fillId="0" borderId="7" xfId="0" applyFont="1" applyFill="1" applyBorder="1"/>
    <xf numFmtId="0" fontId="1" fillId="0" borderId="0" xfId="0" applyFont="1" applyFill="1"/>
    <xf numFmtId="0" fontId="1" fillId="10" borderId="7" xfId="0" applyFont="1" applyFill="1" applyBorder="1"/>
    <xf numFmtId="0" fontId="4" fillId="10" borderId="7" xfId="0" applyFont="1" applyFill="1" applyBorder="1" applyAlignment="1">
      <alignment horizontal="center"/>
    </xf>
    <xf numFmtId="0" fontId="5" fillId="10" borderId="7" xfId="0" applyFont="1" applyFill="1" applyBorder="1"/>
    <xf numFmtId="0" fontId="2" fillId="10" borderId="7" xfId="0" applyFont="1" applyFill="1" applyBorder="1"/>
    <xf numFmtId="0" fontId="1" fillId="10" borderId="7" xfId="0" applyFont="1" applyFill="1" applyBorder="1" applyAlignment="1">
      <alignment horizontal="center"/>
    </xf>
    <xf numFmtId="0" fontId="1" fillId="10" borderId="6" xfId="0" applyFont="1" applyFill="1" applyBorder="1"/>
    <xf numFmtId="3" fontId="6" fillId="10" borderId="7" xfId="0" applyNumberFormat="1" applyFont="1" applyFill="1" applyBorder="1"/>
    <xf numFmtId="0" fontId="6" fillId="10" borderId="7" xfId="0" applyFont="1" applyFill="1" applyBorder="1"/>
    <xf numFmtId="0" fontId="1" fillId="5" borderId="7" xfId="0" applyFont="1" applyFill="1" applyBorder="1"/>
    <xf numFmtId="0" fontId="5" fillId="0" borderId="7" xfId="0" applyFont="1" applyFill="1" applyBorder="1"/>
    <xf numFmtId="0" fontId="2" fillId="7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8" borderId="7" xfId="0" applyFont="1" applyFill="1" applyBorder="1"/>
    <xf numFmtId="0" fontId="1" fillId="9" borderId="7" xfId="0" applyFont="1" applyFill="1" applyBorder="1"/>
    <xf numFmtId="0" fontId="1" fillId="0" borderId="6" xfId="0" applyFont="1" applyFill="1" applyBorder="1"/>
    <xf numFmtId="0" fontId="4" fillId="6" borderId="7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3" fontId="1" fillId="0" borderId="0" xfId="0" applyNumberFormat="1" applyFont="1"/>
    <xf numFmtId="3" fontId="1" fillId="0" borderId="7" xfId="0" applyNumberFormat="1" applyFont="1" applyBorder="1"/>
    <xf numFmtId="3" fontId="7" fillId="10" borderId="7" xfId="0" applyNumberFormat="1" applyFont="1" applyFill="1" applyBorder="1"/>
    <xf numFmtId="0" fontId="7" fillId="10" borderId="7" xfId="0" applyFont="1" applyFill="1" applyBorder="1"/>
    <xf numFmtId="0" fontId="1" fillId="0" borderId="0" xfId="0" applyFont="1" applyAlignment="1">
      <alignment horizontal="center"/>
    </xf>
    <xf numFmtId="0" fontId="1" fillId="11" borderId="7" xfId="0" applyFont="1" applyFill="1" applyBorder="1"/>
    <xf numFmtId="14" fontId="2" fillId="10" borderId="7" xfId="0" applyNumberFormat="1" applyFont="1" applyFill="1" applyBorder="1"/>
    <xf numFmtId="14" fontId="2" fillId="7" borderId="7" xfId="0" applyNumberFormat="1" applyFont="1" applyFill="1" applyBorder="1"/>
    <xf numFmtId="0" fontId="8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9" fillId="12" borderId="0" xfId="0" applyFont="1" applyFill="1"/>
    <xf numFmtId="3" fontId="9" fillId="12" borderId="4" xfId="0" applyNumberFormat="1" applyFont="1" applyFill="1" applyBorder="1"/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0" borderId="0" xfId="0" applyFont="1" applyBorder="1"/>
    <xf numFmtId="0" fontId="9" fillId="0" borderId="0" xfId="0" applyFont="1" applyBorder="1"/>
    <xf numFmtId="3" fontId="10" fillId="0" borderId="0" xfId="0" applyNumberFormat="1" applyFont="1" applyBorder="1"/>
    <xf numFmtId="0" fontId="1" fillId="0" borderId="8" xfId="0" applyFont="1" applyBorder="1"/>
    <xf numFmtId="9" fontId="1" fillId="0" borderId="0" xfId="0" applyNumberFormat="1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82"/>
  <sheetViews>
    <sheetView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76" sqref="D76"/>
    </sheetView>
  </sheetViews>
  <sheetFormatPr baseColWidth="10" defaultColWidth="11.42578125" defaultRowHeight="15.75" customHeight="1" x14ac:dyDescent="0.25"/>
  <cols>
    <col min="1" max="1" width="0.7109375" style="1" customWidth="1"/>
    <col min="2" max="2" width="6.85546875" style="48" customWidth="1"/>
    <col min="3" max="3" width="26.42578125" style="1" customWidth="1"/>
    <col min="4" max="4" width="18.7109375" style="49" customWidth="1"/>
    <col min="5" max="5" width="6" style="43" customWidth="1"/>
    <col min="6" max="6" width="21.42578125" style="1" customWidth="1"/>
    <col min="7" max="7" width="31.85546875" style="1" bestFit="1" customWidth="1"/>
    <col min="8" max="8" width="37.7109375" style="1" customWidth="1"/>
    <col min="9" max="9" width="11.28515625" style="39" customWidth="1"/>
    <col min="10" max="10" width="13" style="1" bestFit="1" customWidth="1"/>
    <col min="11" max="11" width="6.85546875" style="48" customWidth="1"/>
    <col min="12" max="16384" width="11.42578125" style="1"/>
  </cols>
  <sheetData>
    <row r="1" spans="1:61" ht="16.5" thickBot="1" x14ac:dyDescent="0.3">
      <c r="B1" s="2" t="s">
        <v>0</v>
      </c>
      <c r="C1" s="3"/>
      <c r="D1" s="3"/>
      <c r="E1" s="3"/>
      <c r="F1" s="3"/>
      <c r="G1" s="3"/>
      <c r="H1" s="4"/>
      <c r="I1" s="5"/>
      <c r="J1" s="4"/>
      <c r="K1" s="4"/>
    </row>
    <row r="2" spans="1:61" ht="15.7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0" t="s">
        <v>9</v>
      </c>
      <c r="J2" s="9" t="s">
        <v>10</v>
      </c>
      <c r="K2" s="7" t="s">
        <v>2</v>
      </c>
      <c r="L2" s="9" t="s">
        <v>11</v>
      </c>
    </row>
    <row r="3" spans="1:61" ht="15.75" customHeight="1" x14ac:dyDescent="0.25">
      <c r="A3" s="11">
        <v>51</v>
      </c>
      <c r="B3" s="12">
        <v>1</v>
      </c>
      <c r="C3" s="13" t="s">
        <v>12</v>
      </c>
      <c r="D3" s="14" t="s">
        <v>13</v>
      </c>
      <c r="E3" s="15" t="s">
        <v>14</v>
      </c>
      <c r="F3" s="16" t="s">
        <v>15</v>
      </c>
      <c r="G3" s="17" t="s">
        <v>16</v>
      </c>
      <c r="H3" s="18" t="s">
        <v>17</v>
      </c>
      <c r="I3" s="19">
        <v>17000</v>
      </c>
      <c r="J3" s="20"/>
      <c r="K3" s="12">
        <v>1</v>
      </c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</row>
    <row r="4" spans="1:61" ht="15.75" customHeight="1" x14ac:dyDescent="0.25">
      <c r="A4" s="22">
        <v>21</v>
      </c>
      <c r="B4" s="23">
        <v>2</v>
      </c>
      <c r="C4" s="24" t="s">
        <v>18</v>
      </c>
      <c r="D4" s="25" t="s">
        <v>19</v>
      </c>
      <c r="E4" s="26" t="s">
        <v>14</v>
      </c>
      <c r="F4" s="22" t="s">
        <v>20</v>
      </c>
      <c r="G4" s="22" t="s">
        <v>21</v>
      </c>
      <c r="H4" s="27"/>
      <c r="I4" s="28"/>
      <c r="J4" s="29"/>
      <c r="K4" s="23">
        <v>2</v>
      </c>
      <c r="L4" s="29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</row>
    <row r="5" spans="1:61" ht="15.75" customHeight="1" x14ac:dyDescent="0.25">
      <c r="A5" s="30">
        <v>9</v>
      </c>
      <c r="B5" s="12">
        <v>3</v>
      </c>
      <c r="C5" s="31" t="s">
        <v>22</v>
      </c>
      <c r="D5" s="32" t="s">
        <v>23</v>
      </c>
      <c r="E5" s="33" t="s">
        <v>14</v>
      </c>
      <c r="F5" s="34" t="s">
        <v>15</v>
      </c>
      <c r="G5" s="35" t="s">
        <v>24</v>
      </c>
      <c r="H5" s="36" t="s">
        <v>25</v>
      </c>
      <c r="I5" s="19">
        <v>7000</v>
      </c>
      <c r="J5" s="20"/>
      <c r="K5" s="12">
        <v>3</v>
      </c>
      <c r="L5" s="20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</row>
    <row r="6" spans="1:61" ht="15.75" customHeight="1" x14ac:dyDescent="0.25">
      <c r="A6" s="30">
        <v>53</v>
      </c>
      <c r="B6" s="37">
        <v>4</v>
      </c>
      <c r="C6" s="31" t="s">
        <v>12</v>
      </c>
      <c r="D6" s="32" t="s">
        <v>26</v>
      </c>
      <c r="E6" s="33" t="s">
        <v>14</v>
      </c>
      <c r="F6" s="34" t="s">
        <v>27</v>
      </c>
      <c r="G6" s="35" t="s">
        <v>28</v>
      </c>
      <c r="H6" s="36" t="s">
        <v>29</v>
      </c>
      <c r="I6" s="19">
        <v>16000</v>
      </c>
      <c r="J6" s="20"/>
      <c r="K6" s="37">
        <v>4</v>
      </c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</row>
    <row r="7" spans="1:61" ht="15.75" customHeight="1" x14ac:dyDescent="0.25">
      <c r="A7" s="30">
        <v>3</v>
      </c>
      <c r="B7" s="12">
        <v>5</v>
      </c>
      <c r="C7" s="31" t="s">
        <v>30</v>
      </c>
      <c r="D7" s="32" t="s">
        <v>31</v>
      </c>
      <c r="E7" s="33" t="s">
        <v>32</v>
      </c>
      <c r="F7" s="34" t="s">
        <v>33</v>
      </c>
      <c r="G7" s="35" t="s">
        <v>34</v>
      </c>
      <c r="H7" s="36" t="s">
        <v>35</v>
      </c>
      <c r="I7" s="19">
        <v>16000</v>
      </c>
      <c r="J7" s="20"/>
      <c r="K7" s="12">
        <v>5</v>
      </c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61" ht="15.75" customHeight="1" x14ac:dyDescent="0.25">
      <c r="A8" s="30">
        <v>60</v>
      </c>
      <c r="B8" s="37">
        <v>6</v>
      </c>
      <c r="C8" s="31" t="s">
        <v>36</v>
      </c>
      <c r="D8" s="32" t="s">
        <v>37</v>
      </c>
      <c r="E8" s="33" t="s">
        <v>32</v>
      </c>
      <c r="F8" s="34" t="s">
        <v>33</v>
      </c>
      <c r="G8" s="35" t="s">
        <v>38</v>
      </c>
      <c r="H8" s="36" t="s">
        <v>39</v>
      </c>
      <c r="I8" s="19"/>
      <c r="J8" s="20"/>
      <c r="K8" s="37">
        <v>6</v>
      </c>
      <c r="L8" s="20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</row>
    <row r="9" spans="1:61" ht="15.75" customHeight="1" x14ac:dyDescent="0.25">
      <c r="A9" s="22">
        <v>35</v>
      </c>
      <c r="B9" s="38">
        <v>7</v>
      </c>
      <c r="C9" s="24" t="s">
        <v>40</v>
      </c>
      <c r="D9" s="25" t="s">
        <v>41</v>
      </c>
      <c r="E9" s="26" t="s">
        <v>14</v>
      </c>
      <c r="F9" s="22" t="s">
        <v>42</v>
      </c>
      <c r="G9" s="22" t="s">
        <v>43</v>
      </c>
      <c r="H9" s="27"/>
      <c r="I9" s="28"/>
      <c r="J9" s="29"/>
      <c r="K9" s="38">
        <v>7</v>
      </c>
      <c r="L9" s="29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</row>
    <row r="10" spans="1:61" ht="15.75" customHeight="1" x14ac:dyDescent="0.25">
      <c r="A10" s="30">
        <v>2</v>
      </c>
      <c r="B10" s="37">
        <v>8</v>
      </c>
      <c r="C10" s="31" t="s">
        <v>44</v>
      </c>
      <c r="D10" s="32" t="s">
        <v>45</v>
      </c>
      <c r="E10" s="33" t="s">
        <v>32</v>
      </c>
      <c r="F10" s="34" t="s">
        <v>15</v>
      </c>
      <c r="G10" s="35" t="s">
        <v>46</v>
      </c>
      <c r="H10" s="36" t="s">
        <v>47</v>
      </c>
      <c r="I10" s="19">
        <v>11000</v>
      </c>
      <c r="J10" s="20"/>
      <c r="K10" s="37">
        <v>8</v>
      </c>
      <c r="L10" s="20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</row>
    <row r="11" spans="1:61" ht="15.75" customHeight="1" x14ac:dyDescent="0.25">
      <c r="A11" s="30">
        <v>15</v>
      </c>
      <c r="B11" s="12">
        <v>9</v>
      </c>
      <c r="C11" s="31" t="s">
        <v>48</v>
      </c>
      <c r="D11" s="32" t="s">
        <v>49</v>
      </c>
      <c r="E11" s="33" t="s">
        <v>14</v>
      </c>
      <c r="F11" s="34" t="s">
        <v>50</v>
      </c>
      <c r="G11" s="35" t="s">
        <v>51</v>
      </c>
      <c r="H11" s="36" t="s">
        <v>52</v>
      </c>
      <c r="I11" s="19">
        <v>7000</v>
      </c>
      <c r="J11" s="20"/>
      <c r="K11" s="12">
        <v>9</v>
      </c>
      <c r="L11" s="20"/>
      <c r="M11" s="21" t="s">
        <v>53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</row>
    <row r="12" spans="1:61" ht="15.75" customHeight="1" x14ac:dyDescent="0.25">
      <c r="A12" s="30">
        <v>41</v>
      </c>
      <c r="B12" s="37">
        <v>10</v>
      </c>
      <c r="C12" s="31" t="s">
        <v>54</v>
      </c>
      <c r="D12" s="32" t="s">
        <v>55</v>
      </c>
      <c r="E12" s="33" t="s">
        <v>32</v>
      </c>
      <c r="F12" s="34" t="s">
        <v>56</v>
      </c>
      <c r="G12" s="35" t="s">
        <v>57</v>
      </c>
      <c r="H12" s="36" t="s">
        <v>58</v>
      </c>
      <c r="I12" s="19">
        <v>5000</v>
      </c>
      <c r="J12" s="20"/>
      <c r="K12" s="37">
        <v>10</v>
      </c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</row>
    <row r="13" spans="1:61" ht="15.75" customHeight="1" x14ac:dyDescent="0.25">
      <c r="A13" s="22">
        <v>33</v>
      </c>
      <c r="B13" s="38">
        <v>11</v>
      </c>
      <c r="C13" s="24" t="s">
        <v>59</v>
      </c>
      <c r="D13" s="25" t="s">
        <v>60</v>
      </c>
      <c r="E13" s="26" t="s">
        <v>32</v>
      </c>
      <c r="F13" s="22" t="s">
        <v>61</v>
      </c>
      <c r="G13" s="22" t="s">
        <v>62</v>
      </c>
      <c r="H13" s="27"/>
      <c r="I13" s="28"/>
      <c r="J13" s="29"/>
      <c r="K13" s="38">
        <v>11</v>
      </c>
      <c r="L13" s="2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</row>
    <row r="14" spans="1:61" ht="15.75" customHeight="1" x14ac:dyDescent="0.25">
      <c r="A14" s="30">
        <v>1</v>
      </c>
      <c r="B14" s="37">
        <v>12</v>
      </c>
      <c r="C14" s="31" t="s">
        <v>30</v>
      </c>
      <c r="D14" s="32" t="s">
        <v>63</v>
      </c>
      <c r="E14" s="33" t="s">
        <v>14</v>
      </c>
      <c r="F14" s="34" t="s">
        <v>15</v>
      </c>
      <c r="G14" s="35" t="s">
        <v>64</v>
      </c>
      <c r="H14" s="36" t="s">
        <v>65</v>
      </c>
      <c r="I14" s="19">
        <v>23000</v>
      </c>
      <c r="J14" s="20"/>
      <c r="K14" s="37">
        <v>12</v>
      </c>
      <c r="L14" s="20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</row>
    <row r="15" spans="1:61" ht="15.75" customHeight="1" x14ac:dyDescent="0.25">
      <c r="A15" s="30">
        <v>54</v>
      </c>
      <c r="B15" s="12">
        <v>13</v>
      </c>
      <c r="C15" s="31" t="s">
        <v>66</v>
      </c>
      <c r="D15" s="32" t="s">
        <v>67</v>
      </c>
      <c r="E15" s="33" t="s">
        <v>32</v>
      </c>
      <c r="F15" s="34" t="s">
        <v>68</v>
      </c>
      <c r="G15" s="35" t="s">
        <v>69</v>
      </c>
      <c r="H15" s="36" t="s">
        <v>70</v>
      </c>
      <c r="I15" s="19">
        <v>17000</v>
      </c>
      <c r="J15" s="20"/>
      <c r="K15" s="12">
        <v>13</v>
      </c>
      <c r="L15" s="20"/>
      <c r="M15" s="21" t="s">
        <v>71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</row>
    <row r="16" spans="1:61" ht="15.75" customHeight="1" x14ac:dyDescent="0.25">
      <c r="A16" s="30">
        <v>24</v>
      </c>
      <c r="B16" s="37">
        <v>14</v>
      </c>
      <c r="C16" s="31" t="s">
        <v>72</v>
      </c>
      <c r="D16" s="32" t="s">
        <v>73</v>
      </c>
      <c r="E16" s="33" t="s">
        <v>32</v>
      </c>
      <c r="F16" s="34" t="s">
        <v>74</v>
      </c>
      <c r="G16" s="35" t="s">
        <v>75</v>
      </c>
      <c r="H16" s="36" t="s">
        <v>47</v>
      </c>
      <c r="I16" s="19">
        <v>5000</v>
      </c>
      <c r="J16" s="20"/>
      <c r="K16" s="37">
        <v>14</v>
      </c>
      <c r="L16" s="20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</row>
    <row r="17" spans="1:61" ht="15.75" customHeight="1" x14ac:dyDescent="0.25">
      <c r="A17" s="30">
        <v>62</v>
      </c>
      <c r="B17" s="12">
        <v>15</v>
      </c>
      <c r="C17" s="31" t="s">
        <v>54</v>
      </c>
      <c r="D17" s="32" t="s">
        <v>76</v>
      </c>
      <c r="E17" s="33" t="s">
        <v>14</v>
      </c>
      <c r="F17" s="34" t="s">
        <v>56</v>
      </c>
      <c r="G17" s="35" t="s">
        <v>77</v>
      </c>
      <c r="H17" s="36" t="s">
        <v>39</v>
      </c>
      <c r="I17" s="19"/>
      <c r="J17" s="20"/>
      <c r="K17" s="12">
        <v>15</v>
      </c>
      <c r="L17" s="20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ht="15.75" customHeight="1" x14ac:dyDescent="0.25">
      <c r="A18" s="30">
        <v>61</v>
      </c>
      <c r="B18" s="37">
        <v>16</v>
      </c>
      <c r="C18" s="31" t="s">
        <v>78</v>
      </c>
      <c r="D18" s="32" t="s">
        <v>79</v>
      </c>
      <c r="E18" s="33" t="s">
        <v>32</v>
      </c>
      <c r="F18" s="34" t="s">
        <v>80</v>
      </c>
      <c r="G18" s="35" t="s">
        <v>81</v>
      </c>
      <c r="H18" s="36" t="s">
        <v>52</v>
      </c>
      <c r="I18" s="19">
        <v>7000</v>
      </c>
      <c r="J18" s="20"/>
      <c r="K18" s="37">
        <v>16</v>
      </c>
      <c r="L18" s="20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</row>
    <row r="19" spans="1:61" ht="15.75" customHeight="1" x14ac:dyDescent="0.25">
      <c r="A19" s="30">
        <v>4</v>
      </c>
      <c r="B19" s="12">
        <v>17</v>
      </c>
      <c r="C19" s="31" t="s">
        <v>82</v>
      </c>
      <c r="D19" s="32" t="s">
        <v>83</v>
      </c>
      <c r="E19" s="33" t="s">
        <v>32</v>
      </c>
      <c r="F19" s="34" t="s">
        <v>33</v>
      </c>
      <c r="G19" s="35" t="s">
        <v>84</v>
      </c>
      <c r="H19" s="36"/>
      <c r="J19" s="19">
        <v>19000</v>
      </c>
      <c r="K19" s="12">
        <v>17</v>
      </c>
      <c r="L19" s="20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</row>
    <row r="20" spans="1:61" ht="15.75" customHeight="1" x14ac:dyDescent="0.25">
      <c r="A20" s="30">
        <v>22</v>
      </c>
      <c r="B20" s="37">
        <v>18</v>
      </c>
      <c r="C20" s="31" t="s">
        <v>18</v>
      </c>
      <c r="D20" s="32" t="s">
        <v>85</v>
      </c>
      <c r="E20" s="33" t="s">
        <v>14</v>
      </c>
      <c r="F20" s="34" t="s">
        <v>86</v>
      </c>
      <c r="G20" s="35" t="s">
        <v>87</v>
      </c>
      <c r="H20" s="36" t="s">
        <v>88</v>
      </c>
      <c r="I20" s="19">
        <v>5000</v>
      </c>
      <c r="J20" s="20"/>
      <c r="K20" s="37">
        <v>18</v>
      </c>
      <c r="L20" s="20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ht="15.75" customHeight="1" x14ac:dyDescent="0.25">
      <c r="A21" s="30">
        <v>32</v>
      </c>
      <c r="B21" s="12">
        <v>19</v>
      </c>
      <c r="C21" s="31" t="s">
        <v>89</v>
      </c>
      <c r="D21" s="32" t="s">
        <v>90</v>
      </c>
      <c r="E21" s="33" t="s">
        <v>32</v>
      </c>
      <c r="F21" s="34" t="s">
        <v>91</v>
      </c>
      <c r="G21" s="35" t="s">
        <v>92</v>
      </c>
      <c r="H21" s="36" t="s">
        <v>39</v>
      </c>
      <c r="I21" s="19"/>
      <c r="J21" s="20"/>
      <c r="K21" s="12">
        <v>19</v>
      </c>
      <c r="L21" s="20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ht="15.75" customHeight="1" x14ac:dyDescent="0.25">
      <c r="A22" s="30">
        <v>52</v>
      </c>
      <c r="B22" s="37">
        <v>20</v>
      </c>
      <c r="C22" s="31" t="s">
        <v>30</v>
      </c>
      <c r="D22" s="32" t="s">
        <v>93</v>
      </c>
      <c r="E22" s="33" t="s">
        <v>14</v>
      </c>
      <c r="F22" s="34" t="s">
        <v>15</v>
      </c>
      <c r="G22" s="35" t="s">
        <v>94</v>
      </c>
      <c r="H22" s="36" t="s">
        <v>52</v>
      </c>
      <c r="I22" s="19">
        <v>6000</v>
      </c>
      <c r="J22" s="20"/>
      <c r="K22" s="37">
        <v>20</v>
      </c>
      <c r="L22" s="20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</row>
    <row r="23" spans="1:61" ht="15.75" customHeight="1" x14ac:dyDescent="0.25">
      <c r="A23" s="30">
        <v>5</v>
      </c>
      <c r="B23" s="12">
        <v>21</v>
      </c>
      <c r="C23" s="31" t="s">
        <v>95</v>
      </c>
      <c r="D23" s="32" t="s">
        <v>96</v>
      </c>
      <c r="E23" s="33" t="s">
        <v>32</v>
      </c>
      <c r="F23" s="34" t="s">
        <v>15</v>
      </c>
      <c r="G23" s="35" t="s">
        <v>97</v>
      </c>
      <c r="H23" s="36" t="s">
        <v>98</v>
      </c>
      <c r="I23" s="19">
        <v>8000</v>
      </c>
      <c r="J23" s="20"/>
      <c r="K23" s="12">
        <v>21</v>
      </c>
      <c r="L23" s="20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ht="15.75" customHeight="1" x14ac:dyDescent="0.25">
      <c r="A24" s="30">
        <v>13</v>
      </c>
      <c r="B24" s="37">
        <v>22</v>
      </c>
      <c r="C24" s="31" t="s">
        <v>48</v>
      </c>
      <c r="D24" s="32" t="s">
        <v>99</v>
      </c>
      <c r="E24" s="33" t="s">
        <v>32</v>
      </c>
      <c r="F24" s="34" t="s">
        <v>15</v>
      </c>
      <c r="G24" s="35" t="s">
        <v>100</v>
      </c>
      <c r="H24" s="36"/>
      <c r="J24" s="19">
        <v>5000</v>
      </c>
      <c r="K24" s="37">
        <v>22</v>
      </c>
      <c r="L24" s="20"/>
      <c r="M24" s="21" t="s">
        <v>101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ht="15.75" customHeight="1" x14ac:dyDescent="0.25">
      <c r="A25" s="30">
        <v>25</v>
      </c>
      <c r="B25" s="12">
        <v>23</v>
      </c>
      <c r="C25" s="31" t="s">
        <v>72</v>
      </c>
      <c r="D25" s="32" t="s">
        <v>102</v>
      </c>
      <c r="E25" s="33" t="s">
        <v>32</v>
      </c>
      <c r="F25" s="34" t="s">
        <v>103</v>
      </c>
      <c r="G25" s="35" t="s">
        <v>104</v>
      </c>
      <c r="H25" s="36"/>
      <c r="I25" s="40"/>
      <c r="J25" s="19">
        <v>11000</v>
      </c>
      <c r="K25" s="12">
        <v>23</v>
      </c>
      <c r="L25" s="20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" ht="15.75" customHeight="1" x14ac:dyDescent="0.25">
      <c r="A26" s="30">
        <v>8</v>
      </c>
      <c r="B26" s="37">
        <v>24</v>
      </c>
      <c r="C26" s="31" t="s">
        <v>105</v>
      </c>
      <c r="D26" s="32" t="s">
        <v>106</v>
      </c>
      <c r="E26" s="33" t="s">
        <v>14</v>
      </c>
      <c r="F26" s="34" t="s">
        <v>91</v>
      </c>
      <c r="G26" s="35" t="s">
        <v>107</v>
      </c>
      <c r="H26" s="36" t="s">
        <v>39</v>
      </c>
      <c r="I26" s="19"/>
      <c r="J26" s="20"/>
      <c r="K26" s="37">
        <v>24</v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</row>
    <row r="27" spans="1:61" ht="15.75" customHeight="1" x14ac:dyDescent="0.25">
      <c r="A27" s="30">
        <v>58</v>
      </c>
      <c r="B27" s="12">
        <v>25</v>
      </c>
      <c r="C27" s="31" t="s">
        <v>36</v>
      </c>
      <c r="D27" s="32" t="s">
        <v>108</v>
      </c>
      <c r="E27" s="33" t="s">
        <v>14</v>
      </c>
      <c r="F27" s="34" t="s">
        <v>15</v>
      </c>
      <c r="G27" s="35" t="s">
        <v>109</v>
      </c>
      <c r="H27" s="36"/>
      <c r="J27" s="19">
        <v>8000</v>
      </c>
      <c r="K27" s="12">
        <v>25</v>
      </c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" ht="15.75" customHeight="1" x14ac:dyDescent="0.25">
      <c r="A28" s="30">
        <v>11</v>
      </c>
      <c r="B28" s="37">
        <v>26</v>
      </c>
      <c r="C28" s="31" t="s">
        <v>12</v>
      </c>
      <c r="D28" s="32" t="s">
        <v>110</v>
      </c>
      <c r="E28" s="33" t="s">
        <v>14</v>
      </c>
      <c r="F28" s="34" t="s">
        <v>15</v>
      </c>
      <c r="G28" s="35" t="s">
        <v>111</v>
      </c>
      <c r="H28" s="36" t="s">
        <v>70</v>
      </c>
      <c r="I28" s="19">
        <v>10000</v>
      </c>
      <c r="J28" s="20"/>
      <c r="K28" s="37">
        <v>26</v>
      </c>
      <c r="L28" s="20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" ht="15.75" customHeight="1" x14ac:dyDescent="0.25">
      <c r="A29" s="30">
        <v>12</v>
      </c>
      <c r="B29" s="12">
        <v>27</v>
      </c>
      <c r="C29" s="31" t="s">
        <v>48</v>
      </c>
      <c r="D29" s="32" t="s">
        <v>112</v>
      </c>
      <c r="E29" s="33" t="s">
        <v>32</v>
      </c>
      <c r="F29" s="34" t="s">
        <v>15</v>
      </c>
      <c r="G29" s="35" t="s">
        <v>113</v>
      </c>
      <c r="H29" s="36" t="s">
        <v>114</v>
      </c>
      <c r="J29" s="19"/>
      <c r="K29" s="12">
        <v>27</v>
      </c>
      <c r="L29" s="20">
        <v>20000</v>
      </c>
      <c r="M29" s="21" t="s">
        <v>115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" ht="15.75" customHeight="1" x14ac:dyDescent="0.25">
      <c r="A30" s="30">
        <v>20</v>
      </c>
      <c r="B30" s="37">
        <v>28</v>
      </c>
      <c r="C30" s="31" t="s">
        <v>18</v>
      </c>
      <c r="D30" s="32" t="s">
        <v>116</v>
      </c>
      <c r="E30" s="33" t="s">
        <v>14</v>
      </c>
      <c r="F30" s="34" t="s">
        <v>117</v>
      </c>
      <c r="G30" s="35" t="s">
        <v>118</v>
      </c>
      <c r="H30" s="36" t="s">
        <v>88</v>
      </c>
      <c r="I30" s="19">
        <v>6000</v>
      </c>
      <c r="K30" s="37">
        <v>28</v>
      </c>
      <c r="L30" s="20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</row>
    <row r="31" spans="1:61" ht="15.75" customHeight="1" x14ac:dyDescent="0.25">
      <c r="A31" s="30">
        <v>16</v>
      </c>
      <c r="B31" s="12">
        <v>29</v>
      </c>
      <c r="C31" s="31" t="s">
        <v>119</v>
      </c>
      <c r="D31" s="32" t="s">
        <v>120</v>
      </c>
      <c r="E31" s="33" t="s">
        <v>14</v>
      </c>
      <c r="F31" s="34" t="s">
        <v>121</v>
      </c>
      <c r="G31" s="35" t="s">
        <v>122</v>
      </c>
      <c r="H31" s="36" t="s">
        <v>123</v>
      </c>
      <c r="I31" s="19">
        <v>16000</v>
      </c>
      <c r="J31" s="20"/>
      <c r="K31" s="12">
        <v>29</v>
      </c>
      <c r="L31" s="20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</row>
    <row r="32" spans="1:61" ht="15.75" customHeight="1" x14ac:dyDescent="0.25">
      <c r="A32" s="22">
        <v>56</v>
      </c>
      <c r="B32" s="23">
        <v>30</v>
      </c>
      <c r="C32" s="24" t="s">
        <v>124</v>
      </c>
      <c r="D32" s="25" t="s">
        <v>125</v>
      </c>
      <c r="E32" s="26" t="s">
        <v>32</v>
      </c>
      <c r="F32" s="22" t="s">
        <v>126</v>
      </c>
      <c r="G32" s="22" t="s">
        <v>127</v>
      </c>
      <c r="H32" s="27"/>
      <c r="I32" s="28"/>
      <c r="J32" s="29"/>
      <c r="K32" s="23">
        <v>30</v>
      </c>
      <c r="L32" s="2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</row>
    <row r="33" spans="1:64" ht="15.75" customHeight="1" x14ac:dyDescent="0.25">
      <c r="A33" s="30">
        <v>29</v>
      </c>
      <c r="B33" s="12">
        <v>31</v>
      </c>
      <c r="C33" s="31" t="s">
        <v>72</v>
      </c>
      <c r="D33" s="32" t="s">
        <v>128</v>
      </c>
      <c r="E33" s="33" t="s">
        <v>14</v>
      </c>
      <c r="F33" s="34" t="s">
        <v>129</v>
      </c>
      <c r="G33" s="35" t="s">
        <v>130</v>
      </c>
      <c r="H33" s="36"/>
      <c r="J33" s="19">
        <v>5000</v>
      </c>
      <c r="K33" s="12">
        <v>31</v>
      </c>
      <c r="L33" s="20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</row>
    <row r="34" spans="1:64" ht="15.75" customHeight="1" x14ac:dyDescent="0.25">
      <c r="A34" s="22">
        <v>68</v>
      </c>
      <c r="B34" s="23">
        <v>32</v>
      </c>
      <c r="C34" s="24" t="s">
        <v>12</v>
      </c>
      <c r="D34" s="25" t="s">
        <v>131</v>
      </c>
      <c r="E34" s="26" t="s">
        <v>14</v>
      </c>
      <c r="F34" s="22" t="s">
        <v>132</v>
      </c>
      <c r="G34" s="22" t="s">
        <v>133</v>
      </c>
      <c r="H34" s="27"/>
      <c r="I34" s="28"/>
      <c r="J34" s="29"/>
      <c r="K34" s="23">
        <v>32</v>
      </c>
      <c r="L34" s="2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</row>
    <row r="35" spans="1:64" ht="15.75" customHeight="1" x14ac:dyDescent="0.25">
      <c r="A35" s="30">
        <v>50</v>
      </c>
      <c r="B35" s="12">
        <v>33</v>
      </c>
      <c r="C35" s="31" t="s">
        <v>12</v>
      </c>
      <c r="D35" s="32" t="s">
        <v>134</v>
      </c>
      <c r="E35" s="33" t="s">
        <v>14</v>
      </c>
      <c r="F35" s="34" t="s">
        <v>15</v>
      </c>
      <c r="G35" s="35" t="s">
        <v>135</v>
      </c>
      <c r="H35" s="36" t="s">
        <v>136</v>
      </c>
      <c r="I35" s="19">
        <v>6000</v>
      </c>
      <c r="J35" s="20"/>
      <c r="K35" s="12">
        <v>33</v>
      </c>
      <c r="L35" s="20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</row>
    <row r="36" spans="1:64" ht="15.75" customHeight="1" x14ac:dyDescent="0.25">
      <c r="A36" s="30">
        <v>10</v>
      </c>
      <c r="B36" s="37">
        <v>34</v>
      </c>
      <c r="C36" s="31" t="s">
        <v>12</v>
      </c>
      <c r="D36" s="32" t="s">
        <v>137</v>
      </c>
      <c r="E36" s="33" t="s">
        <v>14</v>
      </c>
      <c r="F36" s="34" t="s">
        <v>15</v>
      </c>
      <c r="G36" s="35" t="s">
        <v>138</v>
      </c>
      <c r="H36" s="36" t="s">
        <v>139</v>
      </c>
      <c r="I36" s="19">
        <v>12000</v>
      </c>
      <c r="J36" s="20"/>
      <c r="K36" s="37">
        <v>34</v>
      </c>
      <c r="L36" s="20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</row>
    <row r="37" spans="1:64" s="21" customFormat="1" ht="15.75" customHeight="1" x14ac:dyDescent="0.25">
      <c r="A37" s="18">
        <v>67</v>
      </c>
      <c r="B37" s="38">
        <v>35</v>
      </c>
      <c r="C37" s="25" t="s">
        <v>89</v>
      </c>
      <c r="D37" s="25" t="s">
        <v>140</v>
      </c>
      <c r="E37" s="26" t="s">
        <v>32</v>
      </c>
      <c r="F37" s="22" t="s">
        <v>141</v>
      </c>
      <c r="G37" s="22" t="s">
        <v>142</v>
      </c>
      <c r="H37" s="27"/>
      <c r="I37" s="41"/>
      <c r="J37" s="42"/>
      <c r="K37" s="38">
        <v>35</v>
      </c>
      <c r="L37" s="42"/>
    </row>
    <row r="38" spans="1:64" s="43" customFormat="1" ht="15.75" customHeight="1" x14ac:dyDescent="0.25">
      <c r="A38" s="30">
        <v>7</v>
      </c>
      <c r="B38" s="37">
        <v>36</v>
      </c>
      <c r="C38" s="31" t="s">
        <v>143</v>
      </c>
      <c r="D38" s="32" t="s">
        <v>144</v>
      </c>
      <c r="E38" s="33" t="s">
        <v>32</v>
      </c>
      <c r="F38" s="34" t="s">
        <v>86</v>
      </c>
      <c r="G38" s="35" t="s">
        <v>145</v>
      </c>
      <c r="H38" s="36" t="s">
        <v>146</v>
      </c>
      <c r="I38" s="19">
        <v>36000</v>
      </c>
      <c r="J38" s="20"/>
      <c r="K38" s="37">
        <v>36</v>
      </c>
      <c r="L38" s="20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1"/>
      <c r="BK38" s="1"/>
      <c r="BL38" s="1"/>
    </row>
    <row r="39" spans="1:64" ht="15.75" customHeight="1" x14ac:dyDescent="0.25">
      <c r="A39" s="30">
        <v>27</v>
      </c>
      <c r="B39" s="12">
        <v>37</v>
      </c>
      <c r="C39" s="31" t="s">
        <v>72</v>
      </c>
      <c r="D39" s="32" t="s">
        <v>147</v>
      </c>
      <c r="E39" s="33" t="s">
        <v>32</v>
      </c>
      <c r="F39" s="34" t="s">
        <v>148</v>
      </c>
      <c r="G39" s="35" t="s">
        <v>149</v>
      </c>
      <c r="H39" s="36" t="s">
        <v>150</v>
      </c>
      <c r="I39" s="19">
        <v>6000</v>
      </c>
      <c r="J39" s="20"/>
      <c r="K39" s="12">
        <v>37</v>
      </c>
      <c r="L39" s="20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</row>
    <row r="40" spans="1:64" ht="15.75" customHeight="1" x14ac:dyDescent="0.25">
      <c r="A40" s="30">
        <v>6</v>
      </c>
      <c r="B40" s="37">
        <v>38</v>
      </c>
      <c r="C40" s="31" t="s">
        <v>95</v>
      </c>
      <c r="D40" s="32" t="s">
        <v>151</v>
      </c>
      <c r="E40" s="33" t="s">
        <v>32</v>
      </c>
      <c r="F40" s="34" t="s">
        <v>152</v>
      </c>
      <c r="G40" s="35" t="s">
        <v>153</v>
      </c>
      <c r="H40" s="36" t="s">
        <v>154</v>
      </c>
      <c r="I40" s="19">
        <v>13000</v>
      </c>
      <c r="J40" s="20"/>
      <c r="K40" s="37">
        <v>38</v>
      </c>
      <c r="L40" s="20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</row>
    <row r="41" spans="1:64" ht="15.75" customHeight="1" x14ac:dyDescent="0.25">
      <c r="A41" s="30">
        <v>39</v>
      </c>
      <c r="B41" s="12">
        <v>39</v>
      </c>
      <c r="C41" s="31" t="s">
        <v>155</v>
      </c>
      <c r="D41" s="32" t="s">
        <v>156</v>
      </c>
      <c r="E41" s="33" t="s">
        <v>14</v>
      </c>
      <c r="F41" s="44" t="s">
        <v>157</v>
      </c>
      <c r="G41" s="35" t="s">
        <v>158</v>
      </c>
      <c r="H41" s="36" t="s">
        <v>39</v>
      </c>
      <c r="I41" s="19"/>
      <c r="J41" s="20"/>
      <c r="K41" s="12">
        <v>39</v>
      </c>
      <c r="L41" s="20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</row>
    <row r="42" spans="1:64" ht="15.75" customHeight="1" x14ac:dyDescent="0.25">
      <c r="A42" s="22">
        <v>38</v>
      </c>
      <c r="B42" s="23">
        <v>40</v>
      </c>
      <c r="C42" s="24" t="s">
        <v>155</v>
      </c>
      <c r="D42" s="25" t="s">
        <v>159</v>
      </c>
      <c r="E42" s="26" t="s">
        <v>14</v>
      </c>
      <c r="F42" s="22" t="s">
        <v>160</v>
      </c>
      <c r="G42" s="22" t="s">
        <v>161</v>
      </c>
      <c r="H42" s="27"/>
      <c r="I42" s="28"/>
      <c r="J42" s="29"/>
      <c r="K42" s="23">
        <v>40</v>
      </c>
      <c r="L42" s="2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</row>
    <row r="43" spans="1:64" s="21" customFormat="1" ht="15.75" customHeight="1" x14ac:dyDescent="0.25">
      <c r="A43" s="18">
        <v>30</v>
      </c>
      <c r="B43" s="12">
        <v>41</v>
      </c>
      <c r="C43" s="31" t="s">
        <v>162</v>
      </c>
      <c r="D43" s="32" t="s">
        <v>163</v>
      </c>
      <c r="E43" s="33" t="s">
        <v>14</v>
      </c>
      <c r="F43" s="44" t="s">
        <v>15</v>
      </c>
      <c r="G43" s="35" t="s">
        <v>164</v>
      </c>
      <c r="H43" s="36"/>
      <c r="J43" s="19">
        <v>8000</v>
      </c>
      <c r="K43" s="12">
        <v>41</v>
      </c>
      <c r="L43" s="20"/>
    </row>
    <row r="44" spans="1:64" s="21" customFormat="1" ht="15.75" customHeight="1" x14ac:dyDescent="0.25">
      <c r="A44" s="22">
        <v>37</v>
      </c>
      <c r="B44" s="23">
        <v>42</v>
      </c>
      <c r="C44" s="24" t="s">
        <v>155</v>
      </c>
      <c r="D44" s="25" t="s">
        <v>165</v>
      </c>
      <c r="E44" s="26" t="s">
        <v>14</v>
      </c>
      <c r="F44" s="22" t="s">
        <v>166</v>
      </c>
      <c r="G44" s="22" t="s">
        <v>167</v>
      </c>
      <c r="H44" s="27"/>
      <c r="I44" s="28"/>
      <c r="J44" s="29"/>
      <c r="K44" s="23">
        <v>42</v>
      </c>
      <c r="L44" s="29"/>
    </row>
    <row r="45" spans="1:64" ht="15.75" customHeight="1" x14ac:dyDescent="0.25">
      <c r="A45" s="30">
        <v>17</v>
      </c>
      <c r="B45" s="12">
        <v>43</v>
      </c>
      <c r="C45" s="31" t="s">
        <v>119</v>
      </c>
      <c r="D45" s="32" t="s">
        <v>168</v>
      </c>
      <c r="E45" s="33" t="s">
        <v>14</v>
      </c>
      <c r="F45" s="34" t="s">
        <v>169</v>
      </c>
      <c r="G45" s="35" t="s">
        <v>170</v>
      </c>
      <c r="H45" s="36" t="s">
        <v>171</v>
      </c>
      <c r="I45" s="19">
        <v>16000</v>
      </c>
      <c r="J45" s="20"/>
      <c r="K45" s="12">
        <v>43</v>
      </c>
      <c r="L45" s="20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</row>
    <row r="46" spans="1:64" ht="15.75" customHeight="1" x14ac:dyDescent="0.25">
      <c r="A46" s="30">
        <v>34</v>
      </c>
      <c r="B46" s="37">
        <v>44</v>
      </c>
      <c r="C46" s="31" t="s">
        <v>59</v>
      </c>
      <c r="D46" s="32" t="s">
        <v>172</v>
      </c>
      <c r="E46" s="33" t="s">
        <v>14</v>
      </c>
      <c r="F46" s="34" t="s">
        <v>173</v>
      </c>
      <c r="G46" s="35" t="s">
        <v>174</v>
      </c>
      <c r="H46" s="36" t="s">
        <v>39</v>
      </c>
      <c r="I46" s="19"/>
      <c r="J46" s="20"/>
      <c r="K46" s="37">
        <v>44</v>
      </c>
      <c r="L46" s="20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</row>
    <row r="47" spans="1:64" ht="15.75" customHeight="1" x14ac:dyDescent="0.25">
      <c r="A47" s="30">
        <v>40</v>
      </c>
      <c r="B47" s="12">
        <v>45</v>
      </c>
      <c r="C47" s="31" t="s">
        <v>54</v>
      </c>
      <c r="D47" s="32" t="s">
        <v>175</v>
      </c>
      <c r="E47" s="33" t="s">
        <v>32</v>
      </c>
      <c r="F47" s="34" t="s">
        <v>176</v>
      </c>
      <c r="G47" s="35" t="s">
        <v>177</v>
      </c>
      <c r="H47" s="36" t="s">
        <v>70</v>
      </c>
      <c r="I47" s="19">
        <v>8000</v>
      </c>
      <c r="J47" s="20"/>
      <c r="K47" s="12">
        <v>45</v>
      </c>
      <c r="L47" s="20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</row>
    <row r="48" spans="1:64" ht="15.75" customHeight="1" x14ac:dyDescent="0.25">
      <c r="A48" s="30">
        <v>19</v>
      </c>
      <c r="B48" s="37">
        <v>46</v>
      </c>
      <c r="C48" s="31" t="s">
        <v>18</v>
      </c>
      <c r="D48" s="32" t="s">
        <v>178</v>
      </c>
      <c r="E48" s="33" t="s">
        <v>14</v>
      </c>
      <c r="F48" s="34" t="s">
        <v>179</v>
      </c>
      <c r="G48" s="35" t="s">
        <v>180</v>
      </c>
      <c r="H48" s="36" t="s">
        <v>52</v>
      </c>
      <c r="I48" s="19">
        <v>5000</v>
      </c>
      <c r="J48" s="20"/>
      <c r="K48" s="37">
        <v>46</v>
      </c>
      <c r="L48" s="20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</row>
    <row r="49" spans="1:67" ht="15.75" customHeight="1" x14ac:dyDescent="0.25">
      <c r="A49" s="30" t="s">
        <v>181</v>
      </c>
      <c r="B49" s="12">
        <v>47</v>
      </c>
      <c r="C49" s="31" t="s">
        <v>54</v>
      </c>
      <c r="D49" s="32" t="s">
        <v>182</v>
      </c>
      <c r="E49" s="33" t="s">
        <v>14</v>
      </c>
      <c r="F49" s="34" t="s">
        <v>56</v>
      </c>
      <c r="G49" s="35" t="s">
        <v>183</v>
      </c>
      <c r="H49" s="36" t="s">
        <v>184</v>
      </c>
      <c r="I49" s="19">
        <v>5000</v>
      </c>
      <c r="J49" s="20"/>
      <c r="K49" s="12">
        <v>47</v>
      </c>
      <c r="L49" s="20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</row>
    <row r="50" spans="1:67" ht="15.75" customHeight="1" x14ac:dyDescent="0.25">
      <c r="A50" s="30">
        <v>57</v>
      </c>
      <c r="B50" s="37">
        <v>48</v>
      </c>
      <c r="C50" s="31" t="s">
        <v>36</v>
      </c>
      <c r="D50" s="32" t="s">
        <v>185</v>
      </c>
      <c r="E50" s="33" t="s">
        <v>32</v>
      </c>
      <c r="F50" s="34" t="s">
        <v>33</v>
      </c>
      <c r="G50" s="35" t="s">
        <v>186</v>
      </c>
      <c r="H50" s="36"/>
      <c r="J50" s="19">
        <v>12000</v>
      </c>
      <c r="K50" s="37">
        <v>48</v>
      </c>
      <c r="L50" s="20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</row>
    <row r="51" spans="1:67" ht="15.75" customHeight="1" x14ac:dyDescent="0.25">
      <c r="A51" s="30">
        <v>59</v>
      </c>
      <c r="B51" s="12">
        <v>49</v>
      </c>
      <c r="C51" s="31" t="s">
        <v>36</v>
      </c>
      <c r="D51" s="32" t="s">
        <v>187</v>
      </c>
      <c r="E51" s="33" t="s">
        <v>14</v>
      </c>
      <c r="F51" s="34" t="s">
        <v>33</v>
      </c>
      <c r="G51" s="35" t="s">
        <v>188</v>
      </c>
      <c r="H51" s="36"/>
      <c r="I51" s="40"/>
      <c r="J51" s="19">
        <v>8000</v>
      </c>
      <c r="K51" s="12">
        <v>49</v>
      </c>
      <c r="L51" s="20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</row>
    <row r="52" spans="1:67" ht="15.75" customHeight="1" x14ac:dyDescent="0.25">
      <c r="A52" s="30">
        <v>26</v>
      </c>
      <c r="B52" s="37">
        <v>50</v>
      </c>
      <c r="C52" s="31" t="s">
        <v>72</v>
      </c>
      <c r="D52" s="32" t="s">
        <v>189</v>
      </c>
      <c r="E52" s="33" t="s">
        <v>14</v>
      </c>
      <c r="F52" s="34" t="s">
        <v>190</v>
      </c>
      <c r="G52" s="35" t="s">
        <v>191</v>
      </c>
      <c r="H52" s="36"/>
      <c r="J52" s="19">
        <v>20000</v>
      </c>
      <c r="K52" s="37">
        <v>50</v>
      </c>
      <c r="L52" s="20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</row>
    <row r="53" spans="1:67" ht="15.75" customHeight="1" x14ac:dyDescent="0.25">
      <c r="A53" s="30">
        <v>43</v>
      </c>
      <c r="B53" s="12">
        <v>51</v>
      </c>
      <c r="C53" s="31" t="s">
        <v>192</v>
      </c>
      <c r="D53" s="32" t="s">
        <v>193</v>
      </c>
      <c r="E53" s="33" t="s">
        <v>32</v>
      </c>
      <c r="F53" s="34" t="s">
        <v>148</v>
      </c>
      <c r="G53" s="35" t="s">
        <v>194</v>
      </c>
      <c r="H53" s="36" t="s">
        <v>39</v>
      </c>
      <c r="I53" s="19"/>
      <c r="J53" s="20"/>
      <c r="K53" s="12">
        <v>51</v>
      </c>
      <c r="L53" s="20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</row>
    <row r="54" spans="1:67" ht="15.75" customHeight="1" x14ac:dyDescent="0.25">
      <c r="A54" s="30">
        <v>23</v>
      </c>
      <c r="B54" s="37">
        <v>52</v>
      </c>
      <c r="C54" s="31" t="s">
        <v>72</v>
      </c>
      <c r="D54" s="32" t="s">
        <v>195</v>
      </c>
      <c r="E54" s="33" t="s">
        <v>32</v>
      </c>
      <c r="F54" s="34" t="s">
        <v>196</v>
      </c>
      <c r="G54" s="35" t="s">
        <v>197</v>
      </c>
      <c r="H54" s="36"/>
      <c r="J54" s="19">
        <v>15000</v>
      </c>
      <c r="K54" s="37">
        <v>52</v>
      </c>
      <c r="L54" s="20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</row>
    <row r="55" spans="1:67" ht="15.75" customHeight="1" x14ac:dyDescent="0.25">
      <c r="A55" s="30">
        <v>36</v>
      </c>
      <c r="B55" s="12">
        <v>53</v>
      </c>
      <c r="C55" s="31" t="s">
        <v>162</v>
      </c>
      <c r="D55" s="32" t="s">
        <v>198</v>
      </c>
      <c r="E55" s="33" t="s">
        <v>32</v>
      </c>
      <c r="F55" s="34" t="s">
        <v>199</v>
      </c>
      <c r="G55" s="35" t="s">
        <v>200</v>
      </c>
      <c r="H55" s="36"/>
      <c r="I55" s="40"/>
      <c r="J55" s="19">
        <v>12000</v>
      </c>
      <c r="K55" s="12">
        <v>53</v>
      </c>
      <c r="L55" s="20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</row>
    <row r="56" spans="1:67" ht="15.75" customHeight="1" x14ac:dyDescent="0.25">
      <c r="A56" s="30">
        <v>18</v>
      </c>
      <c r="B56" s="37">
        <v>54</v>
      </c>
      <c r="C56" s="31" t="s">
        <v>119</v>
      </c>
      <c r="D56" s="32" t="s">
        <v>201</v>
      </c>
      <c r="E56" s="33" t="s">
        <v>32</v>
      </c>
      <c r="F56" s="34" t="s">
        <v>176</v>
      </c>
      <c r="G56" s="35" t="s">
        <v>202</v>
      </c>
      <c r="H56" s="36"/>
      <c r="J56" s="19">
        <v>6000</v>
      </c>
      <c r="K56" s="37">
        <v>54</v>
      </c>
      <c r="L56" s="20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</row>
    <row r="57" spans="1:67" ht="15.75" customHeight="1" x14ac:dyDescent="0.25">
      <c r="A57" s="22">
        <v>69</v>
      </c>
      <c r="B57" s="38">
        <v>55</v>
      </c>
      <c r="C57" s="24" t="s">
        <v>12</v>
      </c>
      <c r="D57" s="25" t="s">
        <v>203</v>
      </c>
      <c r="E57" s="26" t="s">
        <v>32</v>
      </c>
      <c r="F57" s="22" t="s">
        <v>204</v>
      </c>
      <c r="G57" s="22" t="s">
        <v>205</v>
      </c>
      <c r="H57" s="27"/>
      <c r="I57" s="28"/>
      <c r="J57" s="29"/>
      <c r="K57" s="38">
        <v>55</v>
      </c>
      <c r="L57" s="2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</row>
    <row r="58" spans="1:67" ht="15.75" customHeight="1" x14ac:dyDescent="0.25">
      <c r="A58" s="30">
        <v>64</v>
      </c>
      <c r="B58" s="37">
        <v>56</v>
      </c>
      <c r="C58" s="31" t="s">
        <v>54</v>
      </c>
      <c r="D58" s="32" t="s">
        <v>206</v>
      </c>
      <c r="E58" s="33" t="s">
        <v>14</v>
      </c>
      <c r="F58" s="34" t="s">
        <v>56</v>
      </c>
      <c r="G58" s="35" t="s">
        <v>207</v>
      </c>
      <c r="H58" s="36"/>
      <c r="J58" s="19">
        <v>8000</v>
      </c>
      <c r="K58" s="37">
        <v>56</v>
      </c>
      <c r="L58" s="20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</row>
    <row r="59" spans="1:67" ht="15.75" customHeight="1" x14ac:dyDescent="0.25">
      <c r="A59" s="22">
        <v>70</v>
      </c>
      <c r="B59" s="38">
        <v>57</v>
      </c>
      <c r="C59" s="24" t="s">
        <v>12</v>
      </c>
      <c r="D59" s="25" t="s">
        <v>208</v>
      </c>
      <c r="E59" s="26" t="s">
        <v>32</v>
      </c>
      <c r="F59" s="22" t="s">
        <v>209</v>
      </c>
      <c r="G59" s="22" t="s">
        <v>210</v>
      </c>
      <c r="H59" s="27"/>
      <c r="I59" s="28"/>
      <c r="J59" s="29"/>
      <c r="K59" s="38">
        <v>57</v>
      </c>
      <c r="L59" s="2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</row>
    <row r="60" spans="1:67" ht="15.75" customHeight="1" x14ac:dyDescent="0.25">
      <c r="A60" s="30">
        <v>14</v>
      </c>
      <c r="B60" s="37">
        <v>58</v>
      </c>
      <c r="C60" s="31" t="s">
        <v>48</v>
      </c>
      <c r="D60" s="32" t="s">
        <v>211</v>
      </c>
      <c r="E60" s="33" t="s">
        <v>32</v>
      </c>
      <c r="F60" s="34" t="s">
        <v>68</v>
      </c>
      <c r="G60" s="35" t="s">
        <v>212</v>
      </c>
      <c r="H60" s="36" t="s">
        <v>213</v>
      </c>
      <c r="I60" s="19">
        <v>9000</v>
      </c>
      <c r="J60" s="20"/>
      <c r="K60" s="37">
        <v>58</v>
      </c>
      <c r="L60" s="20"/>
      <c r="M60" s="21" t="s">
        <v>214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</row>
    <row r="61" spans="1:67" ht="15.75" customHeight="1" x14ac:dyDescent="0.25">
      <c r="A61" s="30">
        <v>28</v>
      </c>
      <c r="B61" s="12">
        <v>59</v>
      </c>
      <c r="C61" s="31" t="s">
        <v>72</v>
      </c>
      <c r="D61" s="32" t="s">
        <v>215</v>
      </c>
      <c r="E61" s="33" t="s">
        <v>32</v>
      </c>
      <c r="F61" s="34" t="s">
        <v>176</v>
      </c>
      <c r="G61" s="35" t="s">
        <v>216</v>
      </c>
      <c r="H61" s="36" t="s">
        <v>217</v>
      </c>
      <c r="I61" s="19">
        <v>10000</v>
      </c>
      <c r="J61" s="20"/>
      <c r="K61" s="12">
        <v>59</v>
      </c>
      <c r="L61" s="20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</row>
    <row r="62" spans="1:67" ht="15.75" customHeight="1" x14ac:dyDescent="0.25">
      <c r="A62" s="30">
        <v>65</v>
      </c>
      <c r="B62" s="37">
        <v>60</v>
      </c>
      <c r="C62" s="31" t="s">
        <v>54</v>
      </c>
      <c r="D62" s="32" t="s">
        <v>218</v>
      </c>
      <c r="E62" s="33" t="s">
        <v>32</v>
      </c>
      <c r="F62" s="34" t="s">
        <v>219</v>
      </c>
      <c r="G62" s="35" t="s">
        <v>220</v>
      </c>
      <c r="H62" s="36" t="s">
        <v>221</v>
      </c>
      <c r="I62" s="19"/>
      <c r="J62" s="20"/>
      <c r="K62" s="37">
        <v>60</v>
      </c>
      <c r="L62" s="20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</row>
    <row r="63" spans="1:67" ht="15.75" customHeight="1" x14ac:dyDescent="0.25">
      <c r="A63" s="30">
        <v>66</v>
      </c>
      <c r="B63" s="37">
        <v>61</v>
      </c>
      <c r="C63" s="31" t="s">
        <v>54</v>
      </c>
      <c r="D63" s="32" t="s">
        <v>222</v>
      </c>
      <c r="E63" s="33" t="s">
        <v>14</v>
      </c>
      <c r="F63" s="34" t="s">
        <v>74</v>
      </c>
      <c r="G63" s="35" t="s">
        <v>223</v>
      </c>
      <c r="H63" s="36" t="s">
        <v>224</v>
      </c>
      <c r="I63" s="19">
        <v>10000</v>
      </c>
      <c r="J63" s="20"/>
      <c r="K63" s="37">
        <v>61</v>
      </c>
      <c r="L63" s="20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</row>
    <row r="64" spans="1:67" ht="15.75" customHeight="1" x14ac:dyDescent="0.25">
      <c r="A64" s="22">
        <v>42</v>
      </c>
      <c r="B64" s="23">
        <v>62</v>
      </c>
      <c r="C64" s="24" t="s">
        <v>225</v>
      </c>
      <c r="D64" s="45" t="s">
        <v>226</v>
      </c>
      <c r="E64" s="26" t="s">
        <v>14</v>
      </c>
      <c r="F64" s="22" t="s">
        <v>227</v>
      </c>
      <c r="G64" s="22" t="s">
        <v>228</v>
      </c>
      <c r="H64" s="27"/>
      <c r="I64" s="28"/>
      <c r="J64" s="29"/>
      <c r="K64" s="23">
        <v>62</v>
      </c>
      <c r="L64" s="2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</row>
    <row r="65" spans="1:67" ht="15.75" customHeight="1" x14ac:dyDescent="0.25">
      <c r="A65" s="30">
        <v>40</v>
      </c>
      <c r="B65" s="37">
        <v>63</v>
      </c>
      <c r="C65" s="31" t="s">
        <v>225</v>
      </c>
      <c r="D65" s="46" t="s">
        <v>229</v>
      </c>
      <c r="E65" s="33" t="s">
        <v>14</v>
      </c>
      <c r="F65" s="34" t="s">
        <v>227</v>
      </c>
      <c r="G65" s="35" t="s">
        <v>230</v>
      </c>
      <c r="H65" s="36" t="s">
        <v>39</v>
      </c>
      <c r="I65" s="19"/>
      <c r="J65" s="20"/>
      <c r="K65" s="37">
        <v>63</v>
      </c>
      <c r="L65" s="20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</row>
    <row r="66" spans="1:67" ht="15.75" customHeight="1" thickBot="1" x14ac:dyDescent="0.3">
      <c r="A66" s="30">
        <v>41</v>
      </c>
      <c r="B66" s="37">
        <v>64</v>
      </c>
      <c r="C66" s="31" t="s">
        <v>225</v>
      </c>
      <c r="D66" s="46" t="s">
        <v>231</v>
      </c>
      <c r="E66" s="33" t="s">
        <v>32</v>
      </c>
      <c r="F66" s="34" t="s">
        <v>227</v>
      </c>
      <c r="G66" s="35" t="s">
        <v>232</v>
      </c>
      <c r="H66" s="36" t="s">
        <v>39</v>
      </c>
      <c r="I66" s="19"/>
      <c r="J66" s="20"/>
      <c r="K66" s="37">
        <v>64</v>
      </c>
      <c r="L66" s="20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</row>
    <row r="67" spans="1:67" s="47" customFormat="1" ht="15.75" customHeight="1" thickBot="1" x14ac:dyDescent="0.3">
      <c r="B67" s="48"/>
      <c r="C67" s="1"/>
      <c r="D67" s="49"/>
      <c r="E67" s="43"/>
      <c r="F67" s="1"/>
      <c r="G67" s="50"/>
      <c r="H67" s="51">
        <v>19000</v>
      </c>
      <c r="I67" s="52">
        <f>SUM(I3:I66)</f>
        <v>318000</v>
      </c>
      <c r="J67" s="52">
        <f>SUM(J3:J66)</f>
        <v>137000</v>
      </c>
      <c r="K67" s="48"/>
      <c r="L67" s="52">
        <f>SUM(L3:L66)</f>
        <v>20000</v>
      </c>
    </row>
    <row r="68" spans="1:67" s="47" customFormat="1" ht="15.75" customHeight="1" thickBot="1" x14ac:dyDescent="0.3">
      <c r="B68" s="48"/>
      <c r="C68" s="1"/>
      <c r="D68" s="49"/>
      <c r="E68" s="43"/>
      <c r="F68" s="1"/>
      <c r="G68" s="1"/>
      <c r="H68" s="53" t="s">
        <v>233</v>
      </c>
      <c r="I68" s="54" t="s">
        <v>234</v>
      </c>
      <c r="J68" s="54" t="s">
        <v>10</v>
      </c>
      <c r="K68" s="48"/>
      <c r="L68" s="54" t="s">
        <v>235</v>
      </c>
    </row>
    <row r="69" spans="1:67" ht="15.75" customHeight="1" x14ac:dyDescent="0.25">
      <c r="F69" s="55"/>
      <c r="H69" s="1" t="s">
        <v>236</v>
      </c>
      <c r="I69" s="39">
        <v>64</v>
      </c>
    </row>
    <row r="70" spans="1:67" ht="15.75" customHeight="1" x14ac:dyDescent="0.25">
      <c r="F70" s="55"/>
      <c r="G70" s="55"/>
      <c r="H70" s="56" t="s">
        <v>237</v>
      </c>
      <c r="I70" s="56">
        <v>53</v>
      </c>
      <c r="J70" s="57">
        <f>+I67/I70</f>
        <v>6000</v>
      </c>
      <c r="K70" s="58" t="s">
        <v>238</v>
      </c>
    </row>
    <row r="71" spans="1:67" ht="15.75" customHeight="1" x14ac:dyDescent="0.25">
      <c r="F71" s="55"/>
      <c r="G71" s="59">
        <f>29/53</f>
        <v>0.54716981132075471</v>
      </c>
      <c r="H71" s="56" t="s">
        <v>239</v>
      </c>
      <c r="I71" s="56">
        <v>29</v>
      </c>
      <c r="J71" s="57">
        <f>+I67/I71</f>
        <v>10965.51724137931</v>
      </c>
      <c r="K71" s="58" t="s">
        <v>240</v>
      </c>
    </row>
    <row r="72" spans="1:67" ht="15.75" customHeight="1" x14ac:dyDescent="0.25">
      <c r="F72" s="55"/>
      <c r="G72" s="55"/>
      <c r="H72" s="55" t="s">
        <v>241</v>
      </c>
      <c r="I72" s="55">
        <v>1</v>
      </c>
      <c r="J72" s="55"/>
    </row>
    <row r="73" spans="1:67" ht="15.75" customHeight="1" x14ac:dyDescent="0.25">
      <c r="F73" s="55"/>
    </row>
    <row r="81" spans="1:67" s="39" customFormat="1" ht="15.75" customHeight="1" x14ac:dyDescent="0.25">
      <c r="A81" s="1"/>
      <c r="B81" s="48"/>
      <c r="C81" s="1"/>
      <c r="D81" s="49"/>
      <c r="E81" s="43"/>
      <c r="F81" s="1"/>
      <c r="G81" s="1"/>
      <c r="H81" s="60"/>
      <c r="J81" s="1"/>
      <c r="K81" s="4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</row>
    <row r="82" spans="1:67" s="39" customFormat="1" ht="15.75" customHeight="1" x14ac:dyDescent="0.25">
      <c r="A82" s="1"/>
      <c r="B82" s="48"/>
      <c r="C82" s="1"/>
      <c r="D82" s="49"/>
      <c r="E82" s="43"/>
      <c r="F82" s="1"/>
      <c r="G82" s="1"/>
      <c r="H82" s="60"/>
      <c r="J82" s="1"/>
      <c r="K82" s="4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</row>
  </sheetData>
  <mergeCells count="1">
    <mergeCell ref="B1:G1"/>
  </mergeCells>
  <pageMargins left="0.25" right="0.25" top="0.75" bottom="0.75" header="0.3" footer="0.3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Results Ring</vt:lpstr>
      <vt:lpstr>'Results Ring'!Área_de_impresión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2024-05-06T09:31:53Z</dcterms:created>
  <dcterms:modified xsi:type="dcterms:W3CDTF">2024-05-06T09:32:27Z</dcterms:modified>
</cp:coreProperties>
</file>