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Results" sheetId="1" r:id="rId1"/>
  </sheets>
  <definedNames>
    <definedName name="_xlnm.Print_Area" localSheetId="0">'Results'!$B$2:$L$120</definedName>
  </definedNames>
  <calcPr fullCalcOnLoad="1"/>
</workbook>
</file>

<file path=xl/sharedStrings.xml><?xml version="1.0" encoding="utf-8"?>
<sst xmlns="http://schemas.openxmlformats.org/spreadsheetml/2006/main" count="219" uniqueCount="151">
  <si>
    <t>YEARLINGS INSCRITOS SUBASTA DE YEARLINGS ACPSIE/SBA - 29 SEPTIEMBRE 2012 - 16h.</t>
  </si>
  <si>
    <t>Lote</t>
  </si>
  <si>
    <t>Presenta</t>
  </si>
  <si>
    <t>Producto</t>
  </si>
  <si>
    <t>Padre</t>
  </si>
  <si>
    <t>Madre</t>
  </si>
  <si>
    <t>Precio</t>
  </si>
  <si>
    <t>Comprador</t>
  </si>
  <si>
    <t>Yeguada Robles</t>
  </si>
  <si>
    <t>AL GALOP (SPA) M.c. 22/2/2011</t>
  </si>
  <si>
    <t>PREMIER GALOP (FR)</t>
  </si>
  <si>
    <t>AL SHIRLEY (GB) 1995</t>
  </si>
  <si>
    <t>Sin puja</t>
  </si>
  <si>
    <t>Haras de Marmaria</t>
  </si>
  <si>
    <t>SOLANA (SPA) Y.a. 11/3/2011</t>
  </si>
  <si>
    <t>DYHIM DIAMOND (IRE)</t>
  </si>
  <si>
    <t>AMALUR (GB) 2006</t>
  </si>
  <si>
    <t>Cuadra Bolak</t>
  </si>
  <si>
    <t>Cuadra Madroños</t>
  </si>
  <si>
    <t>ZULOAGA (SPA) M.a. 23/2/2011</t>
  </si>
  <si>
    <t>MULTAZEM (USA)</t>
  </si>
  <si>
    <t>BALDORIA (IRE) 2003</t>
  </si>
  <si>
    <t>Cuadra Efes</t>
  </si>
  <si>
    <t>Yeguada Puertas</t>
  </si>
  <si>
    <t>DIVISA AZUL (SPA) Y.c. 10/3/2011</t>
  </si>
  <si>
    <t>BASSAVER (SPA) 1996</t>
  </si>
  <si>
    <t>NCPR</t>
  </si>
  <si>
    <t>Haras de Peláez-Malvar</t>
  </si>
  <si>
    <t>N. (SPA) Y.c. 10/3/2011</t>
  </si>
  <si>
    <t>FEDERAL TRIAL (USA)</t>
  </si>
  <si>
    <t>BRICOLEUSE (USA) 1999</t>
  </si>
  <si>
    <t>T. Callejo (padre)</t>
  </si>
  <si>
    <t>Cuadra Pincal</t>
  </si>
  <si>
    <t>MONTIEL (SPA) M.c. 23/1/2011</t>
  </si>
  <si>
    <t>KELTOS (FR)</t>
  </si>
  <si>
    <t>CHANNEL (SPA) 1998</t>
  </si>
  <si>
    <t>N. (SPA) M.c. 3/3/2011</t>
  </si>
  <si>
    <t>DIKTAT (GB)</t>
  </si>
  <si>
    <t>CHLOE (IRE) 1994</t>
  </si>
  <si>
    <t>T. Callejo</t>
  </si>
  <si>
    <t>Yeguada GR</t>
  </si>
  <si>
    <t>N. (SPA) Y.c. 4/2/2011</t>
  </si>
  <si>
    <t>FRAGRANT WELLS (FR)</t>
  </si>
  <si>
    <t>DMY WAY (SPA) 2006</t>
  </si>
  <si>
    <t>DARAKHAN (SPA) M.c. 20/3/2011</t>
  </si>
  <si>
    <t>WAGON MASTER (FR)</t>
  </si>
  <si>
    <t>ESPAGNOLA (GB) 2002</t>
  </si>
  <si>
    <t>N. (SPA) Y.c. 23/2/2011</t>
  </si>
  <si>
    <t>PYRUS (USA)</t>
  </si>
  <si>
    <t>FEMME EPANOUIE (FR) 1998</t>
  </si>
  <si>
    <t>Cuadra Oberón</t>
  </si>
  <si>
    <t>N. (SPA) M.a. 22/3/2011</t>
  </si>
  <si>
    <t>VISINDAR (GB)</t>
  </si>
  <si>
    <t>FISOLA (IRE) 2003</t>
  </si>
  <si>
    <t>Yeguada Araújo Vences</t>
  </si>
  <si>
    <t>VALENTIN (SPA) M.c. 14/2/2011</t>
  </si>
  <si>
    <t>FREMENTEL (FR) 2003</t>
  </si>
  <si>
    <t>GOLDEN DYNASTY (SPA) Y.c. 6/4/2011</t>
  </si>
  <si>
    <t>MEDECIS (GB)</t>
  </si>
  <si>
    <t>GOLDEN WORLD (GB) 2004</t>
  </si>
  <si>
    <t>Di Benisichi</t>
  </si>
  <si>
    <t>AIREN (SPA) Y.c. 7/4/2011</t>
  </si>
  <si>
    <t>GUADYANA (SPA) 2005</t>
  </si>
  <si>
    <t>N. (SPA) M.a. 24/3/2011</t>
  </si>
  <si>
    <t>HAPPY GO LUCKY (FR) 2003</t>
  </si>
  <si>
    <t>PREMIER MOON (SPA) M.c. 26/4/2011</t>
  </si>
  <si>
    <t>HUNTING MOON (USA) 2005</t>
  </si>
  <si>
    <t>Diputación Provincial de Ourense</t>
  </si>
  <si>
    <t>N. (SPA) Y.c. 26/2/2011</t>
  </si>
  <si>
    <t>ICECHIGASUS (USA) 2002</t>
  </si>
  <si>
    <t>N. (SPA) Y.t. 2/3/2011</t>
  </si>
  <si>
    <t>KILLYM (IRE) 2005</t>
  </si>
  <si>
    <t>KOLINKA (SPA) Y.c. 29/3/2011</t>
  </si>
  <si>
    <t>FOL PARADE (ARG)</t>
  </si>
  <si>
    <t>LA CATA (CHI) 2003</t>
  </si>
  <si>
    <t>Dehesa de Cantogordo</t>
  </si>
  <si>
    <t>N. (SPA) Y.c. 14/2/2011</t>
  </si>
  <si>
    <t>LA CHATA (IRE) 2004</t>
  </si>
  <si>
    <t>Adelaida Lorenzo Lorenzo</t>
  </si>
  <si>
    <t>N. (SPA) Y.c. 22/1/2011</t>
  </si>
  <si>
    <t>MA MARSEILLAISE (USA) 2001</t>
  </si>
  <si>
    <t>CASTIZO (SPA) M.c. 26/2/2011</t>
  </si>
  <si>
    <t>MARTALINE (GB)</t>
  </si>
  <si>
    <t>MY LUCKY DAY (FR) 1997</t>
  </si>
  <si>
    <t>Cuadra Bloke</t>
  </si>
  <si>
    <t>Cuadra Miranda SLU</t>
  </si>
  <si>
    <t>N. (SPA) M.c. 18/4/2011</t>
  </si>
  <si>
    <t>FARAMIR (IRE)</t>
  </si>
  <si>
    <t>NADJY (FR) 2001</t>
  </si>
  <si>
    <t>N. (SPA) Y.c. 15/3/2011</t>
  </si>
  <si>
    <t>VISON CELEBRE (IRE)</t>
  </si>
  <si>
    <t>NASRIYDA (FR) 1998</t>
  </si>
  <si>
    <t>NEW FOL (SPA) Y.a. 26/4/2011</t>
  </si>
  <si>
    <t>NEW VERT (SPA) 1996</t>
  </si>
  <si>
    <t>María de Salas (Trato directo)</t>
  </si>
  <si>
    <t>ALCAZAR (SPA) M.c. 17/4/2011</t>
  </si>
  <si>
    <t>SIR PERCY (GB)</t>
  </si>
  <si>
    <t>PAS LE TEMPS (FR) 1998</t>
  </si>
  <si>
    <t>Cuadra Popular</t>
  </si>
  <si>
    <t>N. (SPA) M.c. 29/4/2011</t>
  </si>
  <si>
    <t>PASHMIYNA (FR) 1995</t>
  </si>
  <si>
    <t>N. (SPA) M.c. 9/2/2011</t>
  </si>
  <si>
    <t>QUIET SPLENDOR (USA) 1997</t>
  </si>
  <si>
    <t>Cuadra Turf La Gare</t>
  </si>
  <si>
    <t>Valdemunde Team SL</t>
  </si>
  <si>
    <t>IBERIA DU DESERT (SPA) Y.t. 19/1/2011</t>
  </si>
  <si>
    <t>REINE DU DESERT (FR) 1999</t>
  </si>
  <si>
    <t>LAC Internacional</t>
  </si>
  <si>
    <t>N. (SPA) M.a. 4/5/2011</t>
  </si>
  <si>
    <t>PALAMOSS (IRE)</t>
  </si>
  <si>
    <t>SARADANCE (FR) 2004</t>
  </si>
  <si>
    <t>N. (SPA) Y.c. 20/1/2011</t>
  </si>
  <si>
    <t>SCARLET LAKE (GB) 1994</t>
  </si>
  <si>
    <t>N. (SPA) M.c. 23/2/2011</t>
  </si>
  <si>
    <t>SEKHNET (IRE) 2004</t>
  </si>
  <si>
    <t>Cuadra San José</t>
  </si>
  <si>
    <t>ANSEMIL (SPA) M.t. 7/3/2011</t>
  </si>
  <si>
    <t>SOURCE DE REVE (FR) 1998</t>
  </si>
  <si>
    <t>Cuadra Inguis</t>
  </si>
  <si>
    <t>N. (SPA) Y.c. 9/3/2011</t>
  </si>
  <si>
    <t>SUNSET FILLY (ARG) 2002</t>
  </si>
  <si>
    <t>T.Callejo (padre)</t>
  </si>
  <si>
    <t>N. (SPA) M.a. 25/4/2011</t>
  </si>
  <si>
    <t>TELEMANIA (IRE) 1994</t>
  </si>
  <si>
    <t>Cuadra San Marcial</t>
  </si>
  <si>
    <t>BRINDIS (SPA) M.c. 31/3/2011</t>
  </si>
  <si>
    <t>TICIANA (IRE) 2004</t>
  </si>
  <si>
    <t>Stamina Turf</t>
  </si>
  <si>
    <t>Cuadra Comansi</t>
  </si>
  <si>
    <t>POLGAR (SPA) Y.c. 5/2/2011</t>
  </si>
  <si>
    <t>VELVET (UAE) 2003</t>
  </si>
  <si>
    <t>YANMAMBO (SPA) M.a. 10/4/2011</t>
  </si>
  <si>
    <t>YANNI (IRE) 1999</t>
  </si>
  <si>
    <t>Juan Carlos Rosell</t>
  </si>
  <si>
    <t>Juan Antonio Rey Fernández</t>
  </si>
  <si>
    <t>ILNARA (SPA) Y.c. 14/4/2011</t>
  </si>
  <si>
    <t>BAPTIZE (USA)</t>
  </si>
  <si>
    <t>ZONE SPIRIT (ARG) 2002</t>
  </si>
  <si>
    <t>Yeguada Merina</t>
  </si>
  <si>
    <t>N. (FR) M.a. 11/2/2011</t>
  </si>
  <si>
    <t>DECATUR (GB) 1998</t>
  </si>
  <si>
    <t>Recomprado</t>
  </si>
  <si>
    <t>N. (FR) M.n. 18/2/2011</t>
  </si>
  <si>
    <t>OBSERVING NATURE (GB) 2007</t>
  </si>
  <si>
    <t>Resultados día de subasta:</t>
  </si>
  <si>
    <t>Total ventas:</t>
  </si>
  <si>
    <t xml:space="preserve">Nº de productos catálogo: </t>
  </si>
  <si>
    <t xml:space="preserve">Nº de productos presentados: </t>
  </si>
  <si>
    <t xml:space="preserve">Nº de productos vendidos: </t>
  </si>
  <si>
    <t>Porcentaje productos vendidos:</t>
  </si>
  <si>
    <t>Media por producto vendido: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</si>
</sst>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dd/mm/yy;@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mmm\-yyyy"/>
    <numFmt numFmtId="203" formatCode="[$-40A]dddd\,\ dd&quot; de &quot;mmmm&quot; de &quot;yyyy"/>
    <numFmt numFmtId="204" formatCode="dd/mm/yyyy;@"/>
    <numFmt numFmtId="205" formatCode="[$-C0A]dddd\,\ d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5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54" borderId="0" xfId="0" applyFont="1" applyFill="1" applyAlignment="1">
      <alignment horizontal="center"/>
    </xf>
    <xf numFmtId="0" fontId="22" fillId="54" borderId="18" xfId="0" applyFont="1" applyFill="1" applyBorder="1" applyAlignment="1">
      <alignment/>
    </xf>
    <xf numFmtId="0" fontId="21" fillId="54" borderId="18" xfId="0" applyFont="1" applyFill="1" applyBorder="1" applyAlignment="1">
      <alignment/>
    </xf>
    <xf numFmtId="1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3" fillId="7" borderId="19" xfId="0" applyFont="1" applyFill="1" applyBorder="1" applyAlignment="1">
      <alignment horizontal="center"/>
    </xf>
    <xf numFmtId="0" fontId="23" fillId="7" borderId="20" xfId="0" applyFont="1" applyFill="1" applyBorder="1" applyAlignment="1">
      <alignment/>
    </xf>
    <xf numFmtId="164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24" fillId="55" borderId="22" xfId="0" applyFont="1" applyFill="1" applyBorder="1" applyAlignment="1">
      <alignment horizontal="right"/>
    </xf>
    <xf numFmtId="0" fontId="25" fillId="0" borderId="22" xfId="0" applyFont="1" applyFill="1" applyBorder="1" applyAlignment="1">
      <alignment/>
    </xf>
    <xf numFmtId="0" fontId="25" fillId="51" borderId="22" xfId="0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56" borderId="22" xfId="0" applyFont="1" applyFill="1" applyBorder="1" applyAlignment="1">
      <alignment/>
    </xf>
    <xf numFmtId="164" fontId="21" fillId="0" borderId="22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4" fontId="25" fillId="51" borderId="23" xfId="0" applyNumberFormat="1" applyFont="1" applyFill="1" applyBorder="1" applyAlignment="1">
      <alignment horizontal="left"/>
    </xf>
    <xf numFmtId="0" fontId="26" fillId="0" borderId="23" xfId="0" applyFont="1" applyBorder="1" applyAlignment="1">
      <alignment/>
    </xf>
    <xf numFmtId="0" fontId="26" fillId="56" borderId="23" xfId="0" applyFont="1" applyFill="1" applyBorder="1" applyAlignment="1">
      <alignment/>
    </xf>
    <xf numFmtId="0" fontId="21" fillId="0" borderId="22" xfId="0" applyFont="1" applyBorder="1" applyAlignment="1">
      <alignment/>
    </xf>
    <xf numFmtId="164" fontId="27" fillId="0" borderId="22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/>
    </xf>
    <xf numFmtId="14" fontId="25" fillId="51" borderId="22" xfId="0" applyNumberFormat="1" applyFont="1" applyFill="1" applyBorder="1" applyAlignment="1">
      <alignment horizontal="left"/>
    </xf>
    <xf numFmtId="0" fontId="24" fillId="35" borderId="22" xfId="0" applyFont="1" applyFill="1" applyBorder="1" applyAlignment="1">
      <alignment horizontal="right"/>
    </xf>
    <xf numFmtId="0" fontId="25" fillId="35" borderId="22" xfId="0" applyFont="1" applyFill="1" applyBorder="1" applyAlignment="1">
      <alignment/>
    </xf>
    <xf numFmtId="0" fontId="26" fillId="35" borderId="22" xfId="0" applyFont="1" applyFill="1" applyBorder="1" applyAlignment="1">
      <alignment/>
    </xf>
    <xf numFmtId="164" fontId="21" fillId="35" borderId="22" xfId="0" applyNumberFormat="1" applyFont="1" applyFill="1" applyBorder="1" applyAlignment="1">
      <alignment horizontal="right"/>
    </xf>
    <xf numFmtId="0" fontId="21" fillId="35" borderId="22" xfId="0" applyFont="1" applyFill="1" applyBorder="1" applyAlignment="1">
      <alignment/>
    </xf>
    <xf numFmtId="0" fontId="24" fillId="55" borderId="2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5" fillId="51" borderId="23" xfId="0" applyFont="1" applyFill="1" applyBorder="1" applyAlignment="1">
      <alignment/>
    </xf>
    <xf numFmtId="14" fontId="25" fillId="35" borderId="22" xfId="0" applyNumberFormat="1" applyFont="1" applyFill="1" applyBorder="1" applyAlignment="1">
      <alignment horizontal="left"/>
    </xf>
    <xf numFmtId="0" fontId="24" fillId="55" borderId="24" xfId="0" applyFont="1" applyFill="1" applyBorder="1" applyAlignment="1">
      <alignment horizontal="right"/>
    </xf>
    <xf numFmtId="0" fontId="24" fillId="55" borderId="24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29" xfId="0" applyNumberFormat="1" applyFont="1" applyBorder="1" applyAlignment="1">
      <alignment horizontal="right"/>
    </xf>
    <xf numFmtId="1" fontId="23" fillId="0" borderId="29" xfId="0" applyNumberFormat="1" applyFont="1" applyBorder="1" applyAlignment="1">
      <alignment horizontal="right"/>
    </xf>
    <xf numFmtId="9" fontId="23" fillId="0" borderId="29" xfId="0" applyNumberFormat="1" applyFont="1" applyBorder="1" applyAlignment="1">
      <alignment horizontal="right"/>
    </xf>
    <xf numFmtId="0" fontId="23" fillId="0" borderId="30" xfId="0" applyFont="1" applyFill="1" applyBorder="1" applyAlignment="1">
      <alignment/>
    </xf>
    <xf numFmtId="0" fontId="21" fillId="0" borderId="18" xfId="0" applyFont="1" applyBorder="1" applyAlignment="1">
      <alignment horizontal="center"/>
    </xf>
    <xf numFmtId="164" fontId="23" fillId="57" borderId="31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tabSelected="1" zoomScale="70" zoomScaleNormal="70" zoomScalePageLayoutView="0" workbookViewId="0" topLeftCell="A1">
      <selection activeCell="C3" sqref="C3"/>
    </sheetView>
  </sheetViews>
  <sheetFormatPr defaultColWidth="11.421875" defaultRowHeight="12.75"/>
  <cols>
    <col min="1" max="1" width="3.57421875" style="1" customWidth="1"/>
    <col min="2" max="2" width="6.57421875" style="36" customWidth="1"/>
    <col min="3" max="3" width="44.57421875" style="1" customWidth="1"/>
    <col min="4" max="4" width="40.28125" style="1" customWidth="1"/>
    <col min="5" max="5" width="25.28125" style="1" customWidth="1"/>
    <col min="6" max="6" width="33.421875" style="1" customWidth="1"/>
    <col min="7" max="7" width="6.57421875" style="36" customWidth="1"/>
    <col min="8" max="8" width="14.421875" style="49" customWidth="1"/>
    <col min="9" max="9" width="35.421875" style="1" customWidth="1"/>
    <col min="10" max="10" width="3.8515625" style="1" customWidth="1"/>
    <col min="11" max="16384" width="11.421875" style="1" customWidth="1"/>
  </cols>
  <sheetData>
    <row r="1" spans="2:16" ht="19.5" thickBot="1">
      <c r="B1" s="1"/>
      <c r="C1" s="2"/>
      <c r="D1" s="3" t="s">
        <v>0</v>
      </c>
      <c r="E1" s="4"/>
      <c r="F1" s="4"/>
      <c r="G1" s="4"/>
      <c r="H1" s="4"/>
      <c r="I1" s="4"/>
      <c r="L1" s="5"/>
      <c r="M1" s="5"/>
      <c r="O1" s="6"/>
      <c r="P1" s="5"/>
    </row>
    <row r="2" spans="2:9" ht="18.75" thickBot="1"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1</v>
      </c>
      <c r="H2" s="9" t="s">
        <v>6</v>
      </c>
      <c r="I2" s="10" t="s">
        <v>7</v>
      </c>
    </row>
    <row r="3" spans="2:11" ht="18">
      <c r="B3" s="11">
        <v>1</v>
      </c>
      <c r="C3" s="12" t="s">
        <v>8</v>
      </c>
      <c r="D3" s="13" t="s">
        <v>9</v>
      </c>
      <c r="E3" s="14" t="s">
        <v>10</v>
      </c>
      <c r="F3" s="15" t="s">
        <v>11</v>
      </c>
      <c r="G3" s="11">
        <v>1</v>
      </c>
      <c r="H3" s="16">
        <v>0</v>
      </c>
      <c r="I3" s="17" t="s">
        <v>12</v>
      </c>
      <c r="K3" s="5"/>
    </row>
    <row r="4" spans="2:11" ht="18">
      <c r="B4" s="11">
        <v>2</v>
      </c>
      <c r="C4" s="12" t="s">
        <v>13</v>
      </c>
      <c r="D4" s="13" t="s">
        <v>14</v>
      </c>
      <c r="E4" s="14" t="s">
        <v>15</v>
      </c>
      <c r="F4" s="15" t="s">
        <v>16</v>
      </c>
      <c r="G4" s="11">
        <v>2</v>
      </c>
      <c r="H4" s="16">
        <v>6000</v>
      </c>
      <c r="I4" s="17" t="s">
        <v>17</v>
      </c>
      <c r="K4" s="5"/>
    </row>
    <row r="5" spans="2:11" ht="18">
      <c r="B5" s="11">
        <v>3</v>
      </c>
      <c r="C5" s="12" t="s">
        <v>18</v>
      </c>
      <c r="D5" s="13" t="s">
        <v>19</v>
      </c>
      <c r="E5" s="14" t="s">
        <v>20</v>
      </c>
      <c r="F5" s="15" t="s">
        <v>21</v>
      </c>
      <c r="G5" s="11">
        <v>3</v>
      </c>
      <c r="H5" s="16">
        <v>17000</v>
      </c>
      <c r="I5" s="17" t="s">
        <v>22</v>
      </c>
      <c r="K5" s="5"/>
    </row>
    <row r="6" spans="2:11" ht="18">
      <c r="B6" s="11">
        <v>4</v>
      </c>
      <c r="C6" s="12" t="s">
        <v>23</v>
      </c>
      <c r="D6" s="18" t="s">
        <v>24</v>
      </c>
      <c r="E6" s="19" t="s">
        <v>20</v>
      </c>
      <c r="F6" s="20" t="s">
        <v>25</v>
      </c>
      <c r="G6" s="11">
        <v>4</v>
      </c>
      <c r="H6" s="16">
        <v>0</v>
      </c>
      <c r="I6" s="17" t="s">
        <v>26</v>
      </c>
      <c r="K6" s="5"/>
    </row>
    <row r="7" spans="2:11" ht="18">
      <c r="B7" s="11">
        <v>5</v>
      </c>
      <c r="C7" s="12" t="s">
        <v>27</v>
      </c>
      <c r="D7" s="13" t="s">
        <v>28</v>
      </c>
      <c r="E7" s="14" t="s">
        <v>29</v>
      </c>
      <c r="F7" s="15" t="s">
        <v>30</v>
      </c>
      <c r="G7" s="11">
        <v>5</v>
      </c>
      <c r="H7" s="16">
        <v>4000</v>
      </c>
      <c r="I7" s="21" t="s">
        <v>31</v>
      </c>
      <c r="K7" s="5"/>
    </row>
    <row r="8" spans="2:11" ht="18">
      <c r="B8" s="11">
        <v>6</v>
      </c>
      <c r="C8" s="12" t="s">
        <v>32</v>
      </c>
      <c r="D8" s="13" t="s">
        <v>33</v>
      </c>
      <c r="E8" s="14" t="s">
        <v>34</v>
      </c>
      <c r="F8" s="15" t="s">
        <v>35</v>
      </c>
      <c r="G8" s="11">
        <v>6</v>
      </c>
      <c r="H8" s="16">
        <v>0</v>
      </c>
      <c r="I8" s="17" t="s">
        <v>12</v>
      </c>
      <c r="K8" s="5"/>
    </row>
    <row r="9" spans="2:11" ht="18">
      <c r="B9" s="11">
        <v>7</v>
      </c>
      <c r="C9" s="12" t="s">
        <v>27</v>
      </c>
      <c r="D9" s="13" t="s">
        <v>36</v>
      </c>
      <c r="E9" s="14" t="s">
        <v>37</v>
      </c>
      <c r="F9" s="15" t="s">
        <v>38</v>
      </c>
      <c r="G9" s="11">
        <v>7</v>
      </c>
      <c r="H9" s="22">
        <v>6000</v>
      </c>
      <c r="I9" s="23" t="s">
        <v>39</v>
      </c>
      <c r="K9" s="5"/>
    </row>
    <row r="10" spans="2:11" ht="18">
      <c r="B10" s="11">
        <v>8</v>
      </c>
      <c r="C10" s="12" t="s">
        <v>40</v>
      </c>
      <c r="D10" s="13" t="s">
        <v>41</v>
      </c>
      <c r="E10" s="14" t="s">
        <v>42</v>
      </c>
      <c r="F10" s="15" t="s">
        <v>43</v>
      </c>
      <c r="G10" s="11">
        <v>8</v>
      </c>
      <c r="H10" s="16">
        <v>0</v>
      </c>
      <c r="I10" s="17" t="s">
        <v>12</v>
      </c>
      <c r="K10" s="5"/>
    </row>
    <row r="11" spans="2:11" ht="18">
      <c r="B11" s="11">
        <v>9</v>
      </c>
      <c r="C11" s="12" t="s">
        <v>13</v>
      </c>
      <c r="D11" s="13" t="s">
        <v>44</v>
      </c>
      <c r="E11" s="14" t="s">
        <v>45</v>
      </c>
      <c r="F11" s="15" t="s">
        <v>46</v>
      </c>
      <c r="G11" s="11">
        <v>9</v>
      </c>
      <c r="H11" s="16">
        <v>0</v>
      </c>
      <c r="I11" s="17" t="s">
        <v>12</v>
      </c>
      <c r="K11" s="5"/>
    </row>
    <row r="12" spans="2:11" ht="18">
      <c r="B12" s="11">
        <v>10</v>
      </c>
      <c r="C12" s="12" t="s">
        <v>27</v>
      </c>
      <c r="D12" s="13" t="s">
        <v>47</v>
      </c>
      <c r="E12" s="14" t="s">
        <v>48</v>
      </c>
      <c r="F12" s="15" t="s">
        <v>49</v>
      </c>
      <c r="G12" s="11">
        <v>10</v>
      </c>
      <c r="H12" s="16">
        <v>0</v>
      </c>
      <c r="I12" s="17" t="s">
        <v>12</v>
      </c>
      <c r="K12" s="5"/>
    </row>
    <row r="13" spans="2:11" ht="18">
      <c r="B13" s="11">
        <v>11</v>
      </c>
      <c r="C13" s="12" t="s">
        <v>50</v>
      </c>
      <c r="D13" s="24" t="s">
        <v>51</v>
      </c>
      <c r="E13" s="14" t="s">
        <v>52</v>
      </c>
      <c r="F13" s="15" t="s">
        <v>53</v>
      </c>
      <c r="G13" s="11">
        <v>11</v>
      </c>
      <c r="H13" s="16">
        <v>0</v>
      </c>
      <c r="I13" s="17" t="s">
        <v>26</v>
      </c>
      <c r="K13" s="5"/>
    </row>
    <row r="14" spans="2:11" ht="18">
      <c r="B14" s="11">
        <v>12</v>
      </c>
      <c r="C14" s="12" t="s">
        <v>54</v>
      </c>
      <c r="D14" s="13" t="s">
        <v>55</v>
      </c>
      <c r="E14" s="14" t="s">
        <v>42</v>
      </c>
      <c r="F14" s="15" t="s">
        <v>56</v>
      </c>
      <c r="G14" s="11">
        <v>12</v>
      </c>
      <c r="H14" s="16">
        <v>0</v>
      </c>
      <c r="I14" s="21" t="s">
        <v>12</v>
      </c>
      <c r="K14" s="5"/>
    </row>
    <row r="15" spans="2:11" ht="18">
      <c r="B15" s="11">
        <v>13</v>
      </c>
      <c r="C15" s="12" t="s">
        <v>13</v>
      </c>
      <c r="D15" s="13" t="s">
        <v>57</v>
      </c>
      <c r="E15" s="14" t="s">
        <v>58</v>
      </c>
      <c r="F15" s="15" t="s">
        <v>59</v>
      </c>
      <c r="G15" s="11">
        <v>13</v>
      </c>
      <c r="H15" s="16">
        <v>11000</v>
      </c>
      <c r="I15" s="17" t="s">
        <v>60</v>
      </c>
      <c r="K15" s="5"/>
    </row>
    <row r="16" spans="2:11" ht="18">
      <c r="B16" s="25">
        <v>14</v>
      </c>
      <c r="C16" s="26" t="s">
        <v>13</v>
      </c>
      <c r="D16" s="26" t="s">
        <v>61</v>
      </c>
      <c r="E16" s="27" t="s">
        <v>42</v>
      </c>
      <c r="F16" s="27" t="s">
        <v>62</v>
      </c>
      <c r="G16" s="25">
        <v>14</v>
      </c>
      <c r="H16" s="28"/>
      <c r="I16" s="29"/>
      <c r="K16" s="5"/>
    </row>
    <row r="17" spans="2:11" ht="18">
      <c r="B17" s="11">
        <v>15</v>
      </c>
      <c r="C17" s="12" t="s">
        <v>54</v>
      </c>
      <c r="D17" s="13" t="s">
        <v>63</v>
      </c>
      <c r="E17" s="14" t="s">
        <v>45</v>
      </c>
      <c r="F17" s="15" t="s">
        <v>64</v>
      </c>
      <c r="G17" s="11">
        <v>15</v>
      </c>
      <c r="H17" s="16">
        <v>0</v>
      </c>
      <c r="I17" s="17" t="s">
        <v>12</v>
      </c>
      <c r="K17" s="5"/>
    </row>
    <row r="18" spans="2:11" ht="18">
      <c r="B18" s="11">
        <v>16</v>
      </c>
      <c r="C18" s="12" t="s">
        <v>8</v>
      </c>
      <c r="D18" s="13" t="s">
        <v>65</v>
      </c>
      <c r="E18" s="14" t="s">
        <v>10</v>
      </c>
      <c r="F18" s="15" t="s">
        <v>66</v>
      </c>
      <c r="G18" s="11">
        <v>16</v>
      </c>
      <c r="H18" s="16">
        <v>0</v>
      </c>
      <c r="I18" s="17" t="s">
        <v>12</v>
      </c>
      <c r="K18" s="5"/>
    </row>
    <row r="19" spans="2:11" ht="18">
      <c r="B19" s="11">
        <v>17</v>
      </c>
      <c r="C19" s="12" t="s">
        <v>67</v>
      </c>
      <c r="D19" s="24" t="s">
        <v>68</v>
      </c>
      <c r="E19" s="14" t="s">
        <v>42</v>
      </c>
      <c r="F19" s="15" t="s">
        <v>69</v>
      </c>
      <c r="G19" s="11">
        <v>17</v>
      </c>
      <c r="H19" s="16">
        <v>0</v>
      </c>
      <c r="I19" s="21" t="s">
        <v>12</v>
      </c>
      <c r="K19" s="5"/>
    </row>
    <row r="20" spans="2:11" ht="18">
      <c r="B20" s="11">
        <v>18</v>
      </c>
      <c r="C20" s="12" t="s">
        <v>50</v>
      </c>
      <c r="D20" s="24" t="s">
        <v>70</v>
      </c>
      <c r="E20" s="14" t="s">
        <v>48</v>
      </c>
      <c r="F20" s="15" t="s">
        <v>71</v>
      </c>
      <c r="G20" s="11">
        <v>18</v>
      </c>
      <c r="H20" s="16">
        <v>0</v>
      </c>
      <c r="I20" s="17" t="s">
        <v>26</v>
      </c>
      <c r="K20" s="5"/>
    </row>
    <row r="21" spans="2:11" ht="18">
      <c r="B21" s="11">
        <v>19</v>
      </c>
      <c r="C21" s="12" t="s">
        <v>18</v>
      </c>
      <c r="D21" s="13" t="s">
        <v>72</v>
      </c>
      <c r="E21" s="14" t="s">
        <v>73</v>
      </c>
      <c r="F21" s="15" t="s">
        <v>74</v>
      </c>
      <c r="G21" s="11">
        <v>19</v>
      </c>
      <c r="H21" s="16">
        <v>0</v>
      </c>
      <c r="I21" s="21" t="s">
        <v>12</v>
      </c>
      <c r="K21" s="5"/>
    </row>
    <row r="22" spans="2:11" ht="18">
      <c r="B22" s="11">
        <v>20</v>
      </c>
      <c r="C22" s="12" t="s">
        <v>75</v>
      </c>
      <c r="D22" s="24" t="s">
        <v>76</v>
      </c>
      <c r="E22" s="14" t="s">
        <v>48</v>
      </c>
      <c r="F22" s="15" t="s">
        <v>77</v>
      </c>
      <c r="G22" s="11">
        <v>20</v>
      </c>
      <c r="H22" s="16">
        <v>0</v>
      </c>
      <c r="I22" s="17" t="s">
        <v>12</v>
      </c>
      <c r="K22" s="5"/>
    </row>
    <row r="23" spans="2:11" ht="18">
      <c r="B23" s="30">
        <v>21</v>
      </c>
      <c r="C23" s="12" t="s">
        <v>78</v>
      </c>
      <c r="D23" s="13" t="s">
        <v>79</v>
      </c>
      <c r="E23" s="31" t="s">
        <v>42</v>
      </c>
      <c r="F23" s="15" t="s">
        <v>80</v>
      </c>
      <c r="G23" s="30">
        <v>21</v>
      </c>
      <c r="H23" s="16">
        <v>0</v>
      </c>
      <c r="I23" s="17" t="s">
        <v>12</v>
      </c>
      <c r="K23" s="5"/>
    </row>
    <row r="24" spans="2:11" ht="18">
      <c r="B24" s="11">
        <v>22</v>
      </c>
      <c r="C24" s="12" t="s">
        <v>13</v>
      </c>
      <c r="D24" s="13" t="s">
        <v>81</v>
      </c>
      <c r="E24" s="14" t="s">
        <v>82</v>
      </c>
      <c r="F24" s="15" t="s">
        <v>83</v>
      </c>
      <c r="G24" s="11">
        <v>22</v>
      </c>
      <c r="H24" s="16">
        <v>6000</v>
      </c>
      <c r="I24" s="17" t="s">
        <v>84</v>
      </c>
      <c r="K24" s="5"/>
    </row>
    <row r="25" spans="2:11" ht="18">
      <c r="B25" s="11">
        <v>23</v>
      </c>
      <c r="C25" s="12" t="s">
        <v>85</v>
      </c>
      <c r="D25" s="24" t="s">
        <v>86</v>
      </c>
      <c r="E25" s="14" t="s">
        <v>87</v>
      </c>
      <c r="F25" s="15" t="s">
        <v>88</v>
      </c>
      <c r="G25" s="11">
        <v>23</v>
      </c>
      <c r="H25" s="16">
        <v>0</v>
      </c>
      <c r="I25" s="17" t="s">
        <v>12</v>
      </c>
      <c r="K25" s="5"/>
    </row>
    <row r="26" spans="2:11" ht="18">
      <c r="B26" s="11">
        <v>24</v>
      </c>
      <c r="C26" s="12" t="s">
        <v>27</v>
      </c>
      <c r="D26" s="13" t="s">
        <v>89</v>
      </c>
      <c r="E26" s="14" t="s">
        <v>90</v>
      </c>
      <c r="F26" s="15" t="s">
        <v>91</v>
      </c>
      <c r="G26" s="11">
        <v>24</v>
      </c>
      <c r="H26" s="16">
        <v>0</v>
      </c>
      <c r="I26" s="17" t="s">
        <v>12</v>
      </c>
      <c r="K26" s="5"/>
    </row>
    <row r="27" spans="2:11" ht="18">
      <c r="B27" s="11">
        <v>25</v>
      </c>
      <c r="C27" s="12" t="s">
        <v>18</v>
      </c>
      <c r="D27" s="13" t="s">
        <v>92</v>
      </c>
      <c r="E27" s="14" t="s">
        <v>73</v>
      </c>
      <c r="F27" s="15" t="s">
        <v>93</v>
      </c>
      <c r="G27" s="11">
        <v>25</v>
      </c>
      <c r="H27" s="16">
        <v>18000</v>
      </c>
      <c r="I27" s="21" t="s">
        <v>94</v>
      </c>
      <c r="K27" s="5"/>
    </row>
    <row r="28" spans="2:11" ht="18">
      <c r="B28" s="11">
        <v>26</v>
      </c>
      <c r="C28" s="12" t="s">
        <v>13</v>
      </c>
      <c r="D28" s="13" t="s">
        <v>95</v>
      </c>
      <c r="E28" s="14" t="s">
        <v>96</v>
      </c>
      <c r="F28" s="15" t="s">
        <v>97</v>
      </c>
      <c r="G28" s="11">
        <v>26</v>
      </c>
      <c r="H28" s="22">
        <v>8000</v>
      </c>
      <c r="I28" s="23" t="s">
        <v>98</v>
      </c>
      <c r="K28" s="5"/>
    </row>
    <row r="29" spans="2:11" ht="18">
      <c r="B29" s="11">
        <v>27</v>
      </c>
      <c r="C29" s="12" t="s">
        <v>40</v>
      </c>
      <c r="D29" s="32" t="s">
        <v>99</v>
      </c>
      <c r="E29" s="19" t="s">
        <v>42</v>
      </c>
      <c r="F29" s="20" t="s">
        <v>100</v>
      </c>
      <c r="G29" s="11">
        <v>27</v>
      </c>
      <c r="H29" s="22">
        <v>0</v>
      </c>
      <c r="I29" s="23" t="s">
        <v>12</v>
      </c>
      <c r="K29" s="5"/>
    </row>
    <row r="30" spans="2:11" ht="18">
      <c r="B30" s="11">
        <v>28</v>
      </c>
      <c r="C30" s="12" t="s">
        <v>27</v>
      </c>
      <c r="D30" s="13" t="s">
        <v>101</v>
      </c>
      <c r="E30" s="14" t="s">
        <v>45</v>
      </c>
      <c r="F30" s="15" t="s">
        <v>102</v>
      </c>
      <c r="G30" s="11">
        <v>28</v>
      </c>
      <c r="H30" s="16">
        <v>4000</v>
      </c>
      <c r="I30" s="17" t="s">
        <v>103</v>
      </c>
      <c r="K30" s="5"/>
    </row>
    <row r="31" spans="2:11" ht="18">
      <c r="B31" s="11">
        <v>29</v>
      </c>
      <c r="C31" s="12" t="s">
        <v>104</v>
      </c>
      <c r="D31" s="13" t="s">
        <v>105</v>
      </c>
      <c r="E31" s="14" t="s">
        <v>45</v>
      </c>
      <c r="F31" s="15" t="s">
        <v>106</v>
      </c>
      <c r="G31" s="11">
        <v>29</v>
      </c>
      <c r="H31" s="16">
        <v>0</v>
      </c>
      <c r="I31" s="17" t="s">
        <v>12</v>
      </c>
      <c r="K31" s="5"/>
    </row>
    <row r="32" spans="2:11" ht="18">
      <c r="B32" s="25">
        <v>30</v>
      </c>
      <c r="C32" s="26" t="s">
        <v>107</v>
      </c>
      <c r="D32" s="33" t="s">
        <v>108</v>
      </c>
      <c r="E32" s="27" t="s">
        <v>109</v>
      </c>
      <c r="F32" s="27" t="s">
        <v>110</v>
      </c>
      <c r="G32" s="25">
        <v>30</v>
      </c>
      <c r="H32" s="28"/>
      <c r="I32" s="29"/>
      <c r="K32" s="5"/>
    </row>
    <row r="33" spans="2:11" ht="18">
      <c r="B33" s="30">
        <v>31</v>
      </c>
      <c r="C33" s="12" t="s">
        <v>78</v>
      </c>
      <c r="D33" s="13" t="s">
        <v>111</v>
      </c>
      <c r="E33" s="31" t="s">
        <v>45</v>
      </c>
      <c r="F33" s="15" t="s">
        <v>112</v>
      </c>
      <c r="G33" s="30">
        <v>31</v>
      </c>
      <c r="H33" s="16">
        <v>0</v>
      </c>
      <c r="I33" s="17" t="s">
        <v>12</v>
      </c>
      <c r="K33" s="5"/>
    </row>
    <row r="34" spans="2:11" ht="18">
      <c r="B34" s="11">
        <v>32</v>
      </c>
      <c r="C34" s="12" t="s">
        <v>75</v>
      </c>
      <c r="D34" s="24" t="s">
        <v>113</v>
      </c>
      <c r="E34" s="14" t="s">
        <v>52</v>
      </c>
      <c r="F34" s="15" t="s">
        <v>114</v>
      </c>
      <c r="G34" s="11">
        <v>32</v>
      </c>
      <c r="H34" s="16">
        <v>4000</v>
      </c>
      <c r="I34" s="17" t="s">
        <v>115</v>
      </c>
      <c r="K34" s="5"/>
    </row>
    <row r="35" spans="2:11" ht="18">
      <c r="B35" s="11">
        <v>33</v>
      </c>
      <c r="C35" s="12" t="s">
        <v>54</v>
      </c>
      <c r="D35" s="13" t="s">
        <v>116</v>
      </c>
      <c r="E35" s="14" t="s">
        <v>45</v>
      </c>
      <c r="F35" s="15" t="s">
        <v>117</v>
      </c>
      <c r="G35" s="11">
        <v>33</v>
      </c>
      <c r="H35" s="16">
        <v>4000</v>
      </c>
      <c r="I35" s="17" t="s">
        <v>118</v>
      </c>
      <c r="K35" s="5"/>
    </row>
    <row r="36" spans="2:11" ht="18">
      <c r="B36" s="11">
        <v>34</v>
      </c>
      <c r="C36" s="12" t="s">
        <v>85</v>
      </c>
      <c r="D36" s="24" t="s">
        <v>119</v>
      </c>
      <c r="E36" s="14" t="s">
        <v>87</v>
      </c>
      <c r="F36" s="15" t="s">
        <v>120</v>
      </c>
      <c r="G36" s="11">
        <v>34</v>
      </c>
      <c r="H36" s="16">
        <v>4000</v>
      </c>
      <c r="I36" s="17" t="s">
        <v>121</v>
      </c>
      <c r="K36" s="5"/>
    </row>
    <row r="37" spans="2:11" ht="18">
      <c r="B37" s="11">
        <v>35</v>
      </c>
      <c r="C37" s="12" t="s">
        <v>107</v>
      </c>
      <c r="D37" s="24" t="s">
        <v>122</v>
      </c>
      <c r="E37" s="14" t="s">
        <v>109</v>
      </c>
      <c r="F37" s="15" t="s">
        <v>123</v>
      </c>
      <c r="G37" s="11">
        <v>35</v>
      </c>
      <c r="H37" s="16">
        <v>11000</v>
      </c>
      <c r="I37" s="17" t="s">
        <v>124</v>
      </c>
      <c r="K37" s="5"/>
    </row>
    <row r="38" spans="2:11" ht="18">
      <c r="B38" s="11">
        <v>36</v>
      </c>
      <c r="C38" s="12" t="s">
        <v>23</v>
      </c>
      <c r="D38" s="24" t="s">
        <v>125</v>
      </c>
      <c r="E38" s="14" t="s">
        <v>20</v>
      </c>
      <c r="F38" s="15" t="s">
        <v>126</v>
      </c>
      <c r="G38" s="11">
        <v>36</v>
      </c>
      <c r="H38" s="16">
        <v>7000</v>
      </c>
      <c r="I38" s="17" t="s">
        <v>127</v>
      </c>
      <c r="K38" s="5"/>
    </row>
    <row r="39" spans="2:11" ht="18">
      <c r="B39" s="11">
        <v>37</v>
      </c>
      <c r="C39" s="12" t="s">
        <v>128</v>
      </c>
      <c r="D39" s="24" t="s">
        <v>129</v>
      </c>
      <c r="E39" s="14" t="s">
        <v>52</v>
      </c>
      <c r="F39" s="15" t="s">
        <v>130</v>
      </c>
      <c r="G39" s="11">
        <v>37</v>
      </c>
      <c r="H39" s="22">
        <v>0</v>
      </c>
      <c r="I39" s="23" t="s">
        <v>12</v>
      </c>
      <c r="K39" s="5"/>
    </row>
    <row r="40" spans="2:11" ht="18">
      <c r="B40" s="34">
        <v>38</v>
      </c>
      <c r="C40" s="12" t="s">
        <v>8</v>
      </c>
      <c r="D40" s="13" t="s">
        <v>131</v>
      </c>
      <c r="E40" s="14" t="s">
        <v>20</v>
      </c>
      <c r="F40" s="15" t="s">
        <v>132</v>
      </c>
      <c r="G40" s="34">
        <v>38</v>
      </c>
      <c r="H40" s="22">
        <v>4000</v>
      </c>
      <c r="I40" s="23" t="s">
        <v>133</v>
      </c>
      <c r="K40" s="5"/>
    </row>
    <row r="41" spans="2:11" ht="18">
      <c r="B41" s="34">
        <v>39</v>
      </c>
      <c r="C41" s="12" t="s">
        <v>134</v>
      </c>
      <c r="D41" s="13" t="s">
        <v>135</v>
      </c>
      <c r="E41" s="14" t="s">
        <v>136</v>
      </c>
      <c r="F41" s="15" t="s">
        <v>137</v>
      </c>
      <c r="G41" s="34">
        <v>39</v>
      </c>
      <c r="H41" s="16">
        <v>0</v>
      </c>
      <c r="I41" s="23" t="s">
        <v>12</v>
      </c>
      <c r="K41" s="5"/>
    </row>
    <row r="42" spans="2:11" ht="18">
      <c r="B42" s="35">
        <v>40</v>
      </c>
      <c r="C42" s="12" t="s">
        <v>138</v>
      </c>
      <c r="D42" s="13" t="s">
        <v>139</v>
      </c>
      <c r="E42" s="31" t="s">
        <v>34</v>
      </c>
      <c r="F42" s="15" t="s">
        <v>140</v>
      </c>
      <c r="G42" s="35">
        <v>40</v>
      </c>
      <c r="H42" s="16">
        <v>4000</v>
      </c>
      <c r="I42" s="21" t="s">
        <v>141</v>
      </c>
      <c r="K42" s="5"/>
    </row>
    <row r="43" spans="2:11" ht="18.75" thickBot="1">
      <c r="B43" s="35">
        <v>41</v>
      </c>
      <c r="C43" s="12" t="s">
        <v>138</v>
      </c>
      <c r="D43" s="13" t="s">
        <v>142</v>
      </c>
      <c r="E43" s="31" t="s">
        <v>48</v>
      </c>
      <c r="F43" s="15" t="s">
        <v>143</v>
      </c>
      <c r="G43" s="35">
        <v>41</v>
      </c>
      <c r="H43" s="22">
        <v>0</v>
      </c>
      <c r="I43" s="23" t="s">
        <v>12</v>
      </c>
      <c r="K43" s="5"/>
    </row>
    <row r="44" spans="3:8" ht="18">
      <c r="C44" s="37"/>
      <c r="F44" s="38" t="s">
        <v>144</v>
      </c>
      <c r="G44" s="39"/>
      <c r="H44" s="40"/>
    </row>
    <row r="45" spans="3:8" ht="18">
      <c r="C45" s="37"/>
      <c r="F45" s="41" t="s">
        <v>145</v>
      </c>
      <c r="G45" s="42"/>
      <c r="H45" s="43">
        <f>SUM(H3:H43)</f>
        <v>118000</v>
      </c>
    </row>
    <row r="46" spans="3:8" ht="18">
      <c r="C46" s="37"/>
      <c r="F46" s="41" t="s">
        <v>146</v>
      </c>
      <c r="G46" s="42"/>
      <c r="H46" s="44">
        <v>41</v>
      </c>
    </row>
    <row r="47" spans="3:8" ht="18">
      <c r="C47" s="37"/>
      <c r="F47" s="41" t="s">
        <v>147</v>
      </c>
      <c r="G47" s="42"/>
      <c r="H47" s="44">
        <v>39</v>
      </c>
    </row>
    <row r="48" spans="3:8" ht="18">
      <c r="C48" s="37"/>
      <c r="F48" s="41" t="s">
        <v>148</v>
      </c>
      <c r="G48" s="42"/>
      <c r="H48" s="44">
        <v>16</v>
      </c>
    </row>
    <row r="49" spans="3:8" ht="18.75" thickBot="1">
      <c r="C49" s="37"/>
      <c r="F49" s="41" t="s">
        <v>149</v>
      </c>
      <c r="G49" s="42"/>
      <c r="H49" s="45">
        <f>+H48/H47</f>
        <v>0.41025641025641024</v>
      </c>
    </row>
    <row r="50" spans="6:8" ht="18.75" thickBot="1">
      <c r="F50" s="46" t="s">
        <v>150</v>
      </c>
      <c r="G50" s="47"/>
      <c r="H50" s="48">
        <f>+H45/H48</f>
        <v>7375</v>
      </c>
    </row>
  </sheetData>
  <sheetProtection/>
  <printOptions/>
  <pageMargins left="0.75" right="0.75" top="1" bottom="1" header="0" footer="0"/>
  <pageSetup horizontalDpi="600" verticalDpi="600" orientation="landscape" paperSize="9" scale="3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ACPSIE</dc:creator>
  <cp:keywords/>
  <dc:description/>
  <cp:lastModifiedBy>Federico Parra</cp:lastModifiedBy>
  <dcterms:created xsi:type="dcterms:W3CDTF">2012-09-29T18:20:31Z</dcterms:created>
  <dcterms:modified xsi:type="dcterms:W3CDTF">2012-09-30T14:04:32Z</dcterms:modified>
  <cp:category/>
  <cp:version/>
  <cp:contentType/>
  <cp:contentStatus/>
</cp:coreProperties>
</file>